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Diplomová práca\Prílohy\"/>
    </mc:Choice>
  </mc:AlternateContent>
  <bookViews>
    <workbookView xWindow="0" yWindow="0" windowWidth="12495" windowHeight="7545"/>
  </bookViews>
  <sheets>
    <sheet name="FMEA analýza" sheetId="1" r:id="rId1"/>
    <sheet name="Prijateľnosť rizika" sheetId="5" r:id="rId2"/>
  </sheets>
  <definedNames>
    <definedName name="_xlnm._FilterDatabase" localSheetId="1" hidden="1">'Prijateľnosť rizika'!#REF!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3" i="5"/>
  <c r="L109" i="1" l="1"/>
  <c r="L108" i="1"/>
  <c r="L70" i="1"/>
  <c r="L69" i="1"/>
  <c r="L42" i="1"/>
  <c r="L41" i="1"/>
  <c r="L40" i="1"/>
  <c r="L39" i="1"/>
  <c r="L38" i="1"/>
  <c r="L37" i="1"/>
  <c r="L14" i="1"/>
  <c r="L107" i="1"/>
  <c r="L106" i="1"/>
  <c r="F109" i="1"/>
  <c r="F108" i="1"/>
  <c r="F107" i="1"/>
  <c r="F106" i="1"/>
  <c r="F70" i="1"/>
  <c r="F69" i="1"/>
  <c r="L76" i="1" l="1"/>
  <c r="L75" i="1"/>
  <c r="L74" i="1"/>
  <c r="L73" i="1"/>
  <c r="L72" i="1"/>
  <c r="L71" i="1"/>
  <c r="F104" i="1"/>
  <c r="F103" i="1"/>
  <c r="F102" i="1"/>
  <c r="F100" i="1"/>
  <c r="F92" i="1"/>
  <c r="F93" i="1"/>
  <c r="F94" i="1"/>
  <c r="F95" i="1"/>
  <c r="F96" i="1"/>
  <c r="F97" i="1"/>
  <c r="F98" i="1"/>
  <c r="F99" i="1"/>
  <c r="F91" i="1"/>
  <c r="F89" i="1"/>
  <c r="F88" i="1"/>
  <c r="F87" i="1"/>
  <c r="F84" i="1"/>
  <c r="F85" i="1"/>
  <c r="F86" i="1"/>
  <c r="F83" i="1"/>
  <c r="F79" i="1"/>
  <c r="F80" i="1"/>
  <c r="F81" i="1"/>
  <c r="F82" i="1"/>
  <c r="F78" i="1"/>
  <c r="F76" i="1"/>
  <c r="F75" i="1"/>
  <c r="F72" i="1"/>
  <c r="F73" i="1"/>
  <c r="F74" i="1"/>
  <c r="F71" i="1"/>
  <c r="F65" i="1"/>
  <c r="F66" i="1"/>
  <c r="F67" i="1"/>
  <c r="F68" i="1"/>
  <c r="F64" i="1"/>
  <c r="F62" i="1"/>
  <c r="F63" i="1"/>
  <c r="F61" i="1"/>
  <c r="F60" i="1"/>
  <c r="F59" i="1"/>
  <c r="F57" i="1"/>
  <c r="F56" i="1"/>
  <c r="F53" i="1"/>
  <c r="F54" i="1"/>
  <c r="F52" i="1"/>
  <c r="F49" i="1"/>
  <c r="F50" i="1"/>
  <c r="F51" i="1"/>
  <c r="F48" i="1"/>
  <c r="F47" i="1"/>
  <c r="F46" i="1"/>
  <c r="F45" i="1"/>
  <c r="F42" i="1"/>
  <c r="F41" i="1"/>
  <c r="F39" i="1"/>
  <c r="F40" i="1"/>
  <c r="F38" i="1"/>
  <c r="F32" i="1"/>
  <c r="F33" i="1"/>
  <c r="F34" i="1"/>
  <c r="F35" i="1"/>
  <c r="F36" i="1"/>
  <c r="F37" i="1"/>
  <c r="F31" i="1"/>
  <c r="F28" i="1"/>
  <c r="F26" i="1"/>
  <c r="F24" i="1"/>
  <c r="F25" i="1"/>
  <c r="F23" i="1"/>
  <c r="F20" i="1"/>
  <c r="F19" i="1"/>
  <c r="F18" i="1"/>
  <c r="F17" i="1"/>
  <c r="F16" i="1"/>
  <c r="F14" i="1"/>
  <c r="L104" i="1" l="1"/>
  <c r="L103" i="1"/>
  <c r="L102" i="1"/>
  <c r="L100" i="1"/>
  <c r="L92" i="1"/>
  <c r="L93" i="1"/>
  <c r="L94" i="1"/>
  <c r="L95" i="1"/>
  <c r="L96" i="1"/>
  <c r="L97" i="1"/>
  <c r="L98" i="1"/>
  <c r="L99" i="1"/>
  <c r="L91" i="1"/>
  <c r="L89" i="1"/>
  <c r="L88" i="1"/>
  <c r="L87" i="1"/>
  <c r="L84" i="1"/>
  <c r="L85" i="1"/>
  <c r="L86" i="1"/>
  <c r="L83" i="1"/>
  <c r="L79" i="1"/>
  <c r="L80" i="1"/>
  <c r="L81" i="1"/>
  <c r="L82" i="1"/>
  <c r="L78" i="1"/>
  <c r="L65" i="1"/>
  <c r="L66" i="1"/>
  <c r="L67" i="1"/>
  <c r="L68" i="1"/>
  <c r="L64" i="1"/>
  <c r="L62" i="1"/>
  <c r="L63" i="1"/>
  <c r="L61" i="1"/>
  <c r="L60" i="1"/>
  <c r="L59" i="1"/>
  <c r="L57" i="1"/>
  <c r="L56" i="1"/>
  <c r="L53" i="1"/>
  <c r="L54" i="1"/>
  <c r="L52" i="1"/>
  <c r="L49" i="1"/>
  <c r="L50" i="1"/>
  <c r="L51" i="1"/>
  <c r="L48" i="1"/>
  <c r="L47" i="1"/>
  <c r="L46" i="1"/>
  <c r="L45" i="1"/>
  <c r="L32" i="1"/>
  <c r="L33" i="1"/>
  <c r="L34" i="1"/>
  <c r="L35" i="1"/>
  <c r="L36" i="1"/>
  <c r="L31" i="1"/>
  <c r="L28" i="1"/>
  <c r="L26" i="1"/>
  <c r="L24" i="1"/>
  <c r="L25" i="1"/>
  <c r="L23" i="1"/>
  <c r="L20" i="1"/>
  <c r="L19" i="1"/>
  <c r="L18" i="1"/>
  <c r="L17" i="1"/>
  <c r="L16" i="1"/>
</calcChain>
</file>

<file path=xl/sharedStrings.xml><?xml version="1.0" encoding="utf-8"?>
<sst xmlns="http://schemas.openxmlformats.org/spreadsheetml/2006/main" count="668" uniqueCount="202">
  <si>
    <t>Analýza možných chýb a ich následkov</t>
  </si>
  <si>
    <t>(FMEA Procesu)</t>
  </si>
  <si>
    <t>Dátum prepracovania:</t>
  </si>
  <si>
    <t>FMEA číslo:</t>
  </si>
  <si>
    <t>Proces</t>
  </si>
  <si>
    <t>Prejav možnej chyby</t>
  </si>
  <si>
    <t>Možné dôsledky chyby</t>
  </si>
  <si>
    <t>Význam</t>
  </si>
  <si>
    <t>Kritickosť</t>
  </si>
  <si>
    <t>Možná príčina chyby</t>
  </si>
  <si>
    <t>Výskyt</t>
  </si>
  <si>
    <t>Stávajúce kontroly procesu (DETECTION)</t>
  </si>
  <si>
    <t>Odhalenie</t>
  </si>
  <si>
    <t>Miera rizika RPN</t>
  </si>
  <si>
    <t>Doporučené opatrenia</t>
  </si>
  <si>
    <t>Zodpovedá &amp; termín</t>
  </si>
  <si>
    <t>Výsledky opatrení</t>
  </si>
  <si>
    <t>Opatrenie splnené</t>
  </si>
  <si>
    <t>Fáza prijatia novej požiadavky na let</t>
  </si>
  <si>
    <t>Prijatie novej požiadavky na let</t>
  </si>
  <si>
    <t>Nesprávne alebo nekompletné informácie od zadávateľa letu</t>
  </si>
  <si>
    <t>Nesprávne pochopenie informácii dispečerom</t>
  </si>
  <si>
    <t>Stávajúce opatrenia (PREVENTIVE)</t>
  </si>
  <si>
    <t>Nepochopenie zámeru objednávateľa v prípade viacerých zúčastnených osôb</t>
  </si>
  <si>
    <t xml:space="preserve">Neuvedený presný čas letu </t>
  </si>
  <si>
    <t>Neznalosť postupov</t>
  </si>
  <si>
    <t>Časový stres dispečera</t>
  </si>
  <si>
    <t>Fáza kontroly dostupnosti vrtuľníka</t>
  </si>
  <si>
    <t>Kontrola dostupnosti vrtuľníka</t>
  </si>
  <si>
    <t>Potvrdenie letu a následne zistenie nedostupnosti vrtuľníka</t>
  </si>
  <si>
    <t>Chyba pri komunikácii s externou spoločnosťou prípadne interným oddelením</t>
  </si>
  <si>
    <t>Vrtuľník bude v dobe letu v údržbe</t>
  </si>
  <si>
    <t>Chyba v záznamoch o plánovanej údržbe</t>
  </si>
  <si>
    <t>Let nevhodne naplánovaný a teda nevyhovenie požiadavke</t>
  </si>
  <si>
    <t>Nesprávne záznamy o plánovaných letoch</t>
  </si>
  <si>
    <t>Nepozornosť dispečera</t>
  </si>
  <si>
    <t>Fáza traťového prieskumu</t>
  </si>
  <si>
    <t>Nedostatočný čas na zaistenie povolenia</t>
  </si>
  <si>
    <t>Absencia kontaktov</t>
  </si>
  <si>
    <t>Absencia povolenia</t>
  </si>
  <si>
    <t>Let nemôže byť vykonaný</t>
  </si>
  <si>
    <t>Let nemôže byť vykonaný v požadovaný deň</t>
  </si>
  <si>
    <t xml:space="preserve">Neznalosť legislatívy v príslušných krajinách </t>
  </si>
  <si>
    <t>Absencia kontroly nutnosti zaistenia povolenia</t>
  </si>
  <si>
    <t>Kontrola ďalších obmedzení jednotlivých štátov</t>
  </si>
  <si>
    <t>Let nemôže byť vykonaný podľa požiadavky</t>
  </si>
  <si>
    <t>Absencia kontroly informácií s príslušnými úradmi</t>
  </si>
  <si>
    <t>Neupozornenie na odchýlky v národných legislatívach</t>
  </si>
  <si>
    <t xml:space="preserve">Nepozornosť dispečera </t>
  </si>
  <si>
    <t>Fáza prieskumu letiska/heliportu</t>
  </si>
  <si>
    <t xml:space="preserve">Finančný dlh </t>
  </si>
  <si>
    <t>Kontrola prevádzkových informácií</t>
  </si>
  <si>
    <t>Uzávierka letiska</t>
  </si>
  <si>
    <t>Nesprávne informovanie o prevádzkovej dobe letiska/heliportu</t>
  </si>
  <si>
    <t>Let nemožno vykonať</t>
  </si>
  <si>
    <t>Časové obmedzenie vykonateľnosti letu</t>
  </si>
  <si>
    <t>Neoverenie informácií</t>
  </si>
  <si>
    <t>Nesprávne informácie od poskytovateľov služieb</t>
  </si>
  <si>
    <t>Fáza prieskumu pristávacej plochy</t>
  </si>
  <si>
    <t>Heliport/letisko nie je adekvátne pre daný typ vrtuľníka</t>
  </si>
  <si>
    <t>Kontrola vlastníctva</t>
  </si>
  <si>
    <t>Absencia informácii o vlastníkovi</t>
  </si>
  <si>
    <t>Absencia povolenia k pristávaniu</t>
  </si>
  <si>
    <t>Absencia možností zistenia vlastníctva</t>
  </si>
  <si>
    <t>Výber nevhodného letiska alebo pristávacej plochy</t>
  </si>
  <si>
    <t>Kontrola legislatívnych požiadaviek</t>
  </si>
  <si>
    <t>Zákaz nočného pristátia</t>
  </si>
  <si>
    <t>Let bude časovo obmedzený</t>
  </si>
  <si>
    <t>Neznalosť miestnej legislatívy</t>
  </si>
  <si>
    <t>Nedostatočne overenie informácií</t>
  </si>
  <si>
    <t>Nedostatok zdrojov informácií</t>
  </si>
  <si>
    <t>Kontrola parametrov pristávacej plochy</t>
  </si>
  <si>
    <t>Núdzový výber záložnej plochy bez predošlého schválenia</t>
  </si>
  <si>
    <t>Nedostatočná veľkosť plochy</t>
  </si>
  <si>
    <t>Neznalosť parametrov vrtuľníka</t>
  </si>
  <si>
    <t>Nesprávny návrh trate</t>
  </si>
  <si>
    <t>Náhla zmena okolia plochy</t>
  </si>
  <si>
    <t>Fáza letu</t>
  </si>
  <si>
    <t>Kontrola počasia</t>
  </si>
  <si>
    <t>Nesprávny výklad počasia</t>
  </si>
  <si>
    <t>Potvrdenie letu napriek zlému počasiu</t>
  </si>
  <si>
    <t>Neznalosť metód výkladu počasia</t>
  </si>
  <si>
    <t>Náhla zmena počasia</t>
  </si>
  <si>
    <t>Námraza na listoch rotoru</t>
  </si>
  <si>
    <t>Absencia kontroly počasia</t>
  </si>
  <si>
    <t>Absencia hangáru</t>
  </si>
  <si>
    <t>Nutnosť odmrazovania a odkladu odletu</t>
  </si>
  <si>
    <t>Predletová fáza</t>
  </si>
  <si>
    <t>Zaisťovanie služieb</t>
  </si>
  <si>
    <t>Nesprávne údaje v žiadosti</t>
  </si>
  <si>
    <t>Nesprávne zaznamenanie informácii o požadovanom lete</t>
  </si>
  <si>
    <t>Neodoslaná žiadosť o poskytnutie služieb</t>
  </si>
  <si>
    <t>Potvrdenie nesprávnych údajov</t>
  </si>
  <si>
    <t>Žiadosť odoslaná s nesprávnymi údajmi</t>
  </si>
  <si>
    <t>Nespracovaná zmena letu</t>
  </si>
  <si>
    <t>Chyba v komunikácii</t>
  </si>
  <si>
    <t>Časový stres a nepozornosť</t>
  </si>
  <si>
    <t>Absencia slotov alebo parkovacích miest</t>
  </si>
  <si>
    <t>Absencia potvrdenia služieb</t>
  </si>
  <si>
    <t>Kontrola povolení</t>
  </si>
  <si>
    <t>Nedostatočný kontrola potrebných povolení</t>
  </si>
  <si>
    <t>Dostupnosť vrtuľníka</t>
  </si>
  <si>
    <t>Vrtuľník nie je prevádzkyschopný</t>
  </si>
  <si>
    <t>Náhla porucha</t>
  </si>
  <si>
    <t>Odlet</t>
  </si>
  <si>
    <t>Neinformovanie o prípadných ťažkostiach</t>
  </si>
  <si>
    <t>Neuvedená konkrétna destinácia</t>
  </si>
  <si>
    <t>RPN</t>
  </si>
  <si>
    <t xml:space="preserve">Spracoval/a: </t>
  </si>
  <si>
    <t>Lucia KUCEJOVÁ</t>
  </si>
  <si>
    <t>Kontrola náletu posádky</t>
  </si>
  <si>
    <t>Vrtuľník je naplánovaný pre iný program</t>
  </si>
  <si>
    <t>Hľadanie novej posádky</t>
  </si>
  <si>
    <t>Nedostupnosť posádky</t>
  </si>
  <si>
    <t>Nedostatočný nálet</t>
  </si>
  <si>
    <t>Nesprávny výpočet</t>
  </si>
  <si>
    <t>Nedostatočná komunikácia s oddelením plánovania posádok</t>
  </si>
  <si>
    <t>Nedostatočné informácie v požiadavke na nový let</t>
  </si>
  <si>
    <t>Služby potvrdené na iný čas/iný typ vrtuľníka/letisko</t>
  </si>
  <si>
    <t>Služby potvrdené na pôvodný program</t>
  </si>
  <si>
    <t>Zmeškanie pridelených slotov (let na letisko/heliport)</t>
  </si>
  <si>
    <t>Uzávierka letiska (let na letisko/heliport)</t>
  </si>
  <si>
    <t>Kontrola potvrdených služieb (let na letisko/heliport)</t>
  </si>
  <si>
    <t>Nepozornosť pri objednávke letu</t>
  </si>
  <si>
    <t>Let nebude vykonaný v správnom čase</t>
  </si>
  <si>
    <t>Prekročenie času súmraku a nemožnosť vykonania letu v prípade zákazu nočných letov/pristátia mimo letisko v noci</t>
  </si>
  <si>
    <t>NIE JE</t>
  </si>
  <si>
    <t>Žiadosť o písomné potvrdenie</t>
  </si>
  <si>
    <t>Použitie checklistov</t>
  </si>
  <si>
    <t>Písomné potvrdzovanie, vizuálna kontrola</t>
  </si>
  <si>
    <t>Pravidelná kontrola počas nočných služieb</t>
  </si>
  <si>
    <t>Použitie interných databáz a checklistov</t>
  </si>
  <si>
    <t>Použitie interných databáz</t>
  </si>
  <si>
    <t>Kontrola informačných príručiek</t>
  </si>
  <si>
    <t>Vzájomná kontrola medzi oddeleniami, používanie internej databázy letov</t>
  </si>
  <si>
    <t>Checklist, manuál</t>
  </si>
  <si>
    <t>Overenie emailom alebo telefonicky a vytvorenie poznámky</t>
  </si>
  <si>
    <t>Kontrola rôznych zdrojov (Jeppesen, AIP)</t>
  </si>
  <si>
    <t>Vzájomná kontrola dispečerov</t>
  </si>
  <si>
    <t>Overenie emailom alebo telefonicky a vytvorenie poznámky, vzájomná kontrola dispečerov</t>
  </si>
  <si>
    <t>Písomné informovanie a potvrdzovania prijatia</t>
  </si>
  <si>
    <t>Interná databáza</t>
  </si>
  <si>
    <t>Kontrola AIP</t>
  </si>
  <si>
    <t>Checklist</t>
  </si>
  <si>
    <t>Hľadanie dostupnosti webkamier</t>
  </si>
  <si>
    <t>Kontrola OM-B manuálu</t>
  </si>
  <si>
    <t>Nesprávne odoslaná žiadosť</t>
  </si>
  <si>
    <t>Kontrola manuálu</t>
  </si>
  <si>
    <t>Školenie</t>
  </si>
  <si>
    <t>Denný checklist</t>
  </si>
  <si>
    <t>Kontrola s poskytovateľom a upozornenie</t>
  </si>
  <si>
    <t>Školenie, kontrola manuálu, checklist</t>
  </si>
  <si>
    <t>Kontrola AIP, komunikácia s úradom pre civilné letectvo</t>
  </si>
  <si>
    <t>Pravidelná údržba, predletová kontrola</t>
  </si>
  <si>
    <t>Neskorý odlet</t>
  </si>
  <si>
    <t>Informovanie o limitných kapacitách či obmedzeniach v prípade oneskorení</t>
  </si>
  <si>
    <t>Rozdiel v prevádzkových postupoch pre vrtuľníky a letúne</t>
  </si>
  <si>
    <t>Neinformovanie o prípadných ťažkostiach zo strany objednávateľa</t>
  </si>
  <si>
    <t>Neinformovanie o prípadných ťažkostiach zo strany dispečera</t>
  </si>
  <si>
    <t>Prekážky v okolí</t>
  </si>
  <si>
    <t>Kolízia s prekážkami</t>
  </si>
  <si>
    <t>Neštandardný prílet/odlet</t>
  </si>
  <si>
    <t>Povrch pokrytý snehom/ľadom/prachom</t>
  </si>
  <si>
    <t>Vírenie prachu/snehu do prostredia</t>
  </si>
  <si>
    <t>Nedostatok informácií alebo webových kamier</t>
  </si>
  <si>
    <t>Interná databáza  zvýrazňuje údržbu červenou farbou</t>
  </si>
  <si>
    <t>Generovanie reportov s uvedeným plánom údržby</t>
  </si>
  <si>
    <t>Prístup do internej databázy letov viacerým oddeleniam</t>
  </si>
  <si>
    <t>Informácia od poskytovateľa služieb</t>
  </si>
  <si>
    <t>Schvaľovania letísk a heliportov s uvedením získaných informácií</t>
  </si>
  <si>
    <t>Interná databáza zvýrazňuje status nevyžiadaných služieb červenou farbou</t>
  </si>
  <si>
    <t>Vzájomná kontrola so zadávateľom letu</t>
  </si>
  <si>
    <t>Cestovný režim letu</t>
  </si>
  <si>
    <t>Zmena poveternostnej situácie</t>
  </si>
  <si>
    <t>Nutnosť diverzie</t>
  </si>
  <si>
    <t>Nehoda</t>
  </si>
  <si>
    <t>Incident vyžadujúci núdzove postupy</t>
  </si>
  <si>
    <t>Komplikácie za letu</t>
  </si>
  <si>
    <t>Nezvládnutie situácie posádkou</t>
  </si>
  <si>
    <t>Simulátor</t>
  </si>
  <si>
    <t>Vzájomná komuniácia</t>
  </si>
  <si>
    <t>Kontrola oddelením plánovania posádok</t>
  </si>
  <si>
    <t>Kontrola viacerých zdrojov (Jeppesen, AIP)</t>
  </si>
  <si>
    <t>Tolerancia</t>
  </si>
  <si>
    <t>Zadávanie požiadaviek na let prostredníctvom jednotného formulára</t>
  </si>
  <si>
    <t>Použitie navrhovaného softvéru</t>
  </si>
  <si>
    <t>Nedostatočná kontrola potrebných povolení</t>
  </si>
  <si>
    <t>Zavedenie databázy pre jednotlivé štáty, postupné dopĺňanie.</t>
  </si>
  <si>
    <t>Prístup do internej databázy letov viacerým oddeleniam.</t>
  </si>
  <si>
    <t>Posielane reportov zo softvéru zadávateľovi letu.</t>
  </si>
  <si>
    <t>Použitie softvéru a funkcie automatického generovania emailov.</t>
  </si>
  <si>
    <t>Aktualizácia databázy povolení k jednotlivým štátom. Prepojenie s navrhovaným softvérom. Použitie softvéru a funkcie automatického generovania emailov.</t>
  </si>
  <si>
    <t>Používanie navrhovaného softvéru.</t>
  </si>
  <si>
    <t>Schvaľovanie prevádzkových plôch pilotom</t>
  </si>
  <si>
    <t>Používanie navrhovaného softvéru. Schvaľovania ponechané.</t>
  </si>
  <si>
    <t>Aktualizovanie checklistov.</t>
  </si>
  <si>
    <t xml:space="preserve">Aktualizovanie checklistov. </t>
  </si>
  <si>
    <t>Používanie navrhovaného checklistu.</t>
  </si>
  <si>
    <t>Používanie navrhovaného softvéru, ktorý pracuje s rôznymi variantami.</t>
  </si>
  <si>
    <t>Nastavenie dostatočnej časovej rezervy.</t>
  </si>
  <si>
    <t>Používanie navrhovaného softvéru, ktorý zohľadňuje čas potrebný k získaniu povolenia.</t>
  </si>
  <si>
    <t>Dátum: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</si>
</sst>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30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B7D5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84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30" xfId="0" applyBorder="1"/>
    <xf numFmtId="0" fontId="0" fillId="0" borderId="16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 vertical="center" wrapText="1"/>
    </xf>
    <xf numFmtId="0" fontId="8" fillId="4" borderId="47" xfId="0" applyFont="1" applyFill="1" applyBorder="1" applyAlignment="1">
      <alignment horizontal="left" vertical="center" wrapText="1"/>
    </xf>
    <xf numFmtId="0" fontId="8" fillId="4" borderId="43" xfId="0" applyFont="1" applyFill="1" applyBorder="1" applyAlignment="1">
      <alignment horizontal="left" vertical="center" wrapText="1"/>
    </xf>
    <xf numFmtId="0" fontId="8" fillId="4" borderId="29" xfId="0" applyFont="1" applyFill="1" applyBorder="1" applyAlignment="1">
      <alignment horizontal="left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8" fillId="4" borderId="36" xfId="0" applyFont="1" applyFill="1" applyBorder="1" applyAlignment="1">
      <alignment horizontal="left" vertical="center" wrapText="1"/>
    </xf>
    <xf numFmtId="0" fontId="8" fillId="4" borderId="35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left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left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41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left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41" xfId="0" applyFont="1" applyFill="1" applyBorder="1" applyAlignment="1">
      <alignment horizontal="left" vertical="center" wrapText="1"/>
    </xf>
    <xf numFmtId="0" fontId="8" fillId="4" borderId="38" xfId="0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left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52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33" xfId="0" applyFont="1" applyFill="1" applyBorder="1" applyAlignment="1">
      <alignment horizontal="left" vertical="center" wrapText="1"/>
    </xf>
    <xf numFmtId="0" fontId="8" fillId="4" borderId="61" xfId="0" applyFont="1" applyFill="1" applyBorder="1" applyAlignment="1">
      <alignment horizontal="left" vertical="center" wrapText="1"/>
    </xf>
    <xf numFmtId="0" fontId="8" fillId="4" borderId="61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left" vertical="center" wrapText="1"/>
    </xf>
    <xf numFmtId="0" fontId="8" fillId="4" borderId="61" xfId="0" applyFont="1" applyFill="1" applyBorder="1" applyAlignment="1">
      <alignment horizontal="left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62" xfId="0" applyFont="1" applyFill="1" applyBorder="1" applyAlignment="1">
      <alignment horizontal="left" vertical="center" wrapText="1"/>
    </xf>
    <xf numFmtId="0" fontId="8" fillId="4" borderId="22" xfId="0" applyFont="1" applyFill="1" applyBorder="1" applyAlignment="1">
      <alignment horizontal="left" vertical="center" wrapText="1"/>
    </xf>
    <xf numFmtId="0" fontId="8" fillId="4" borderId="40" xfId="0" applyFont="1" applyFill="1" applyBorder="1" applyAlignment="1">
      <alignment horizontal="left" vertical="center" wrapText="1"/>
    </xf>
    <xf numFmtId="0" fontId="8" fillId="4" borderId="52" xfId="0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left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lef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8" fillId="9" borderId="43" xfId="0" applyFont="1" applyFill="1" applyBorder="1" applyAlignment="1">
      <alignment horizontal="center" vertical="center" wrapText="1"/>
    </xf>
    <xf numFmtId="0" fontId="8" fillId="9" borderId="29" xfId="0" applyFont="1" applyFill="1" applyBorder="1" applyAlignment="1">
      <alignment horizontal="left" vertical="center" wrapText="1"/>
    </xf>
    <xf numFmtId="0" fontId="8" fillId="9" borderId="47" xfId="0" applyFont="1" applyFill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left" vertical="center" wrapText="1"/>
    </xf>
    <xf numFmtId="0" fontId="8" fillId="9" borderId="43" xfId="0" applyFont="1" applyFill="1" applyBorder="1" applyAlignment="1">
      <alignment horizontal="left" vertical="center" wrapText="1"/>
    </xf>
    <xf numFmtId="0" fontId="8" fillId="9" borderId="29" xfId="0" applyFont="1" applyFill="1" applyBorder="1" applyAlignment="1">
      <alignment horizontal="center" vertical="center" wrapText="1"/>
    </xf>
    <xf numFmtId="0" fontId="8" fillId="6" borderId="43" xfId="0" applyFont="1" applyFill="1" applyBorder="1" applyAlignment="1">
      <alignment horizontal="center" vertical="center" wrapText="1"/>
    </xf>
    <xf numFmtId="0" fontId="8" fillId="9" borderId="43" xfId="0" applyFont="1" applyFill="1" applyBorder="1" applyAlignment="1">
      <alignment vertical="center" wrapText="1"/>
    </xf>
    <xf numFmtId="0" fontId="8" fillId="9" borderId="11" xfId="0" applyFont="1" applyFill="1" applyBorder="1" applyAlignment="1">
      <alignment horizontal="left" vertical="center" wrapText="1"/>
    </xf>
    <xf numFmtId="0" fontId="8" fillId="9" borderId="28" xfId="0" applyFont="1" applyFill="1" applyBorder="1" applyAlignment="1">
      <alignment horizontal="left" vertical="center" wrapText="1"/>
    </xf>
    <xf numFmtId="0" fontId="8" fillId="9" borderId="12" xfId="0" applyFont="1" applyFill="1" applyBorder="1" applyAlignment="1">
      <alignment horizontal="left" vertical="center" wrapText="1"/>
    </xf>
    <xf numFmtId="0" fontId="8" fillId="9" borderId="30" xfId="0" applyFont="1" applyFill="1" applyBorder="1" applyAlignment="1">
      <alignment horizontal="left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8" fillId="9" borderId="35" xfId="0" applyFont="1" applyFill="1" applyBorder="1" applyAlignment="1">
      <alignment horizontal="center" vertical="center" wrapText="1"/>
    </xf>
    <xf numFmtId="0" fontId="8" fillId="9" borderId="61" xfId="0" applyFont="1" applyFill="1" applyBorder="1" applyAlignment="1">
      <alignment horizontal="left" vertical="center" wrapText="1"/>
    </xf>
    <xf numFmtId="0" fontId="8" fillId="9" borderId="36" xfId="0" applyFont="1" applyFill="1" applyBorder="1" applyAlignment="1">
      <alignment horizontal="center" vertical="center" wrapText="1"/>
    </xf>
    <xf numFmtId="0" fontId="8" fillId="9" borderId="36" xfId="0" applyFont="1" applyFill="1" applyBorder="1" applyAlignment="1">
      <alignment horizontal="left" vertical="center" wrapText="1"/>
    </xf>
    <xf numFmtId="0" fontId="8" fillId="9" borderId="35" xfId="0" applyFont="1" applyFill="1" applyBorder="1" applyAlignment="1">
      <alignment horizontal="left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8" fillId="9" borderId="30" xfId="0" applyFont="1" applyFill="1" applyBorder="1" applyAlignment="1">
      <alignment vertical="center" wrapText="1"/>
    </xf>
    <xf numFmtId="0" fontId="8" fillId="9" borderId="17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8" fillId="9" borderId="32" xfId="0" applyFont="1" applyFill="1" applyBorder="1" applyAlignment="1">
      <alignment horizontal="left" vertical="center" wrapText="1"/>
    </xf>
    <xf numFmtId="0" fontId="8" fillId="9" borderId="41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left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8" fillId="9" borderId="46" xfId="0" applyFont="1" applyFill="1" applyBorder="1" applyAlignment="1">
      <alignment horizontal="left" vertical="center" wrapText="1"/>
    </xf>
    <xf numFmtId="0" fontId="8" fillId="9" borderId="52" xfId="0" applyFont="1" applyFill="1" applyBorder="1" applyAlignment="1">
      <alignment horizontal="center" vertical="center" wrapText="1"/>
    </xf>
    <xf numFmtId="0" fontId="8" fillId="9" borderId="52" xfId="0" applyFont="1" applyFill="1" applyBorder="1" applyAlignment="1">
      <alignment horizontal="left" vertical="center" wrapText="1"/>
    </xf>
    <xf numFmtId="0" fontId="8" fillId="9" borderId="38" xfId="0" applyFont="1" applyFill="1" applyBorder="1" applyAlignment="1">
      <alignment horizontal="left" vertical="center" wrapText="1"/>
    </xf>
    <xf numFmtId="0" fontId="8" fillId="9" borderId="46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left" vertical="center" wrapText="1"/>
    </xf>
    <xf numFmtId="0" fontId="8" fillId="9" borderId="50" xfId="0" applyFont="1" applyFill="1" applyBorder="1" applyAlignment="1">
      <alignment horizontal="left" vertical="center" wrapText="1"/>
    </xf>
    <xf numFmtId="0" fontId="8" fillId="9" borderId="15" xfId="0" applyFont="1" applyFill="1" applyBorder="1" applyAlignment="1">
      <alignment horizontal="left" vertical="center" wrapText="1"/>
    </xf>
    <xf numFmtId="0" fontId="8" fillId="9" borderId="33" xfId="0" applyFont="1" applyFill="1" applyBorder="1" applyAlignment="1">
      <alignment horizontal="center" vertical="center" wrapText="1"/>
    </xf>
    <xf numFmtId="0" fontId="8" fillId="9" borderId="25" xfId="0" applyFont="1" applyFill="1" applyBorder="1" applyAlignment="1">
      <alignment horizontal="left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9" borderId="65" xfId="0" applyFont="1" applyFill="1" applyBorder="1" applyAlignment="1">
      <alignment horizontal="left" vertical="center" wrapText="1"/>
    </xf>
    <xf numFmtId="0" fontId="8" fillId="9" borderId="64" xfId="0" applyFont="1" applyFill="1" applyBorder="1" applyAlignment="1">
      <alignment horizontal="left" vertical="center" wrapText="1"/>
    </xf>
    <xf numFmtId="0" fontId="8" fillId="9" borderId="63" xfId="0" applyFont="1" applyFill="1" applyBorder="1" applyAlignment="1">
      <alignment horizontal="left" vertical="center" wrapText="1"/>
    </xf>
    <xf numFmtId="0" fontId="8" fillId="9" borderId="35" xfId="0" applyFont="1" applyFill="1" applyBorder="1" applyAlignment="1">
      <alignment horizontal="center" vertical="center" wrapText="1"/>
    </xf>
    <xf numFmtId="0" fontId="8" fillId="9" borderId="26" xfId="0" applyFont="1" applyFill="1" applyBorder="1" applyAlignment="1">
      <alignment horizontal="left" vertical="center" wrapText="1"/>
    </xf>
    <xf numFmtId="0" fontId="8" fillId="9" borderId="33" xfId="0" applyFont="1" applyFill="1" applyBorder="1" applyAlignment="1">
      <alignment horizontal="left" vertical="center" wrapText="1"/>
    </xf>
    <xf numFmtId="0" fontId="8" fillId="9" borderId="39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left" vertical="center" wrapText="1"/>
    </xf>
    <xf numFmtId="0" fontId="8" fillId="9" borderId="22" xfId="0" applyFont="1" applyFill="1" applyBorder="1" applyAlignment="1">
      <alignment horizontal="left" vertical="center" wrapText="1"/>
    </xf>
    <xf numFmtId="0" fontId="8" fillId="9" borderId="40" xfId="0" applyFont="1" applyFill="1" applyBorder="1" applyAlignment="1">
      <alignment horizontal="left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8" fillId="9" borderId="51" xfId="0" applyFont="1" applyFill="1" applyBorder="1" applyAlignment="1">
      <alignment horizontal="left" vertical="center" wrapText="1"/>
    </xf>
    <xf numFmtId="0" fontId="8" fillId="9" borderId="34" xfId="0" applyFont="1" applyFill="1" applyBorder="1" applyAlignment="1">
      <alignment horizontal="left" vertical="center" wrapText="1"/>
    </xf>
    <xf numFmtId="0" fontId="8" fillId="9" borderId="48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 wrapText="1"/>
    </xf>
    <xf numFmtId="0" fontId="8" fillId="9" borderId="53" xfId="0" applyFont="1" applyFill="1" applyBorder="1" applyAlignment="1">
      <alignment horizontal="left" vertical="center" wrapText="1"/>
    </xf>
    <xf numFmtId="0" fontId="8" fillId="9" borderId="23" xfId="0" applyFont="1" applyFill="1" applyBorder="1" applyAlignment="1">
      <alignment horizontal="left" vertical="center" wrapText="1"/>
    </xf>
    <xf numFmtId="0" fontId="8" fillId="9" borderId="42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60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9" borderId="54" xfId="0" applyFont="1" applyFill="1" applyBorder="1" applyAlignment="1">
      <alignment horizontal="left" vertical="center" wrapText="1"/>
    </xf>
    <xf numFmtId="0" fontId="8" fillId="9" borderId="55" xfId="0" applyFont="1" applyFill="1" applyBorder="1" applyAlignment="1">
      <alignment horizontal="left" vertical="center" wrapText="1"/>
    </xf>
    <xf numFmtId="0" fontId="8" fillId="9" borderId="57" xfId="0" applyFont="1" applyFill="1" applyBorder="1" applyAlignment="1">
      <alignment horizontal="left" vertical="center" wrapText="1"/>
    </xf>
    <xf numFmtId="0" fontId="8" fillId="7" borderId="16" xfId="0" applyFont="1" applyFill="1" applyBorder="1" applyAlignment="1">
      <alignment horizontal="left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left" vertical="center" wrapText="1"/>
    </xf>
    <xf numFmtId="0" fontId="8" fillId="7" borderId="47" xfId="0" applyFont="1" applyFill="1" applyBorder="1" applyAlignment="1">
      <alignment horizontal="left" vertical="center" wrapText="1"/>
    </xf>
    <xf numFmtId="0" fontId="8" fillId="7" borderId="43" xfId="0" applyFont="1" applyFill="1" applyBorder="1" applyAlignment="1">
      <alignment horizontal="left" vertical="center" wrapText="1"/>
    </xf>
    <xf numFmtId="0" fontId="8" fillId="7" borderId="29" xfId="0" applyFont="1" applyFill="1" applyBorder="1" applyAlignment="1">
      <alignment horizontal="left" vertical="center" wrapText="1"/>
    </xf>
    <xf numFmtId="0" fontId="8" fillId="7" borderId="47" xfId="0" applyFont="1" applyFill="1" applyBorder="1" applyAlignment="1">
      <alignment horizontal="center" vertical="center" wrapText="1"/>
    </xf>
    <xf numFmtId="0" fontId="8" fillId="7" borderId="43" xfId="0" applyFont="1" applyFill="1" applyBorder="1" applyAlignment="1">
      <alignment horizontal="center" vertical="center" wrapText="1"/>
    </xf>
    <xf numFmtId="0" fontId="8" fillId="7" borderId="59" xfId="0" applyFont="1" applyFill="1" applyBorder="1" applyAlignment="1">
      <alignment horizontal="left" vertical="center" wrapText="1"/>
    </xf>
    <xf numFmtId="0" fontId="8" fillId="7" borderId="29" xfId="0" applyFont="1" applyFill="1" applyBorder="1" applyAlignment="1">
      <alignment horizontal="center" vertical="center" wrapText="1"/>
    </xf>
    <xf numFmtId="0" fontId="8" fillId="7" borderId="43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left" vertical="center" wrapText="1"/>
    </xf>
    <xf numFmtId="0" fontId="8" fillId="7" borderId="47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left" vertical="center" wrapText="1"/>
    </xf>
    <xf numFmtId="0" fontId="8" fillId="7" borderId="11" xfId="0" applyFont="1" applyFill="1" applyBorder="1" applyAlignment="1">
      <alignment horizontal="left" vertical="center" wrapText="1"/>
    </xf>
    <xf numFmtId="0" fontId="8" fillId="7" borderId="12" xfId="0" applyFont="1" applyFill="1" applyBorder="1" applyAlignment="1">
      <alignment horizontal="left" vertical="center" wrapText="1"/>
    </xf>
    <xf numFmtId="0" fontId="8" fillId="7" borderId="36" xfId="0" applyFont="1" applyFill="1" applyBorder="1" applyAlignment="1">
      <alignment horizontal="left" vertical="center" wrapText="1"/>
    </xf>
    <xf numFmtId="0" fontId="8" fillId="7" borderId="35" xfId="0" applyFont="1" applyFill="1" applyBorder="1" applyAlignment="1">
      <alignment horizontal="left" vertical="center" wrapText="1"/>
    </xf>
    <xf numFmtId="0" fontId="8" fillId="7" borderId="17" xfId="0" applyFont="1" applyFill="1" applyBorder="1" applyAlignment="1">
      <alignment horizontal="left" vertical="center" wrapText="1"/>
    </xf>
    <xf numFmtId="0" fontId="8" fillId="7" borderId="36" xfId="0" applyFont="1" applyFill="1" applyBorder="1" applyAlignment="1">
      <alignment horizontal="center" vertical="center" wrapText="1"/>
    </xf>
    <xf numFmtId="0" fontId="8" fillId="7" borderId="35" xfId="0" applyFont="1" applyFill="1" applyBorder="1" applyAlignment="1">
      <alignment horizontal="center" vertical="center" wrapText="1"/>
    </xf>
    <xf numFmtId="0" fontId="8" fillId="7" borderId="45" xfId="0" applyFont="1" applyFill="1" applyBorder="1" applyAlignment="1">
      <alignment horizontal="left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8" fillId="7" borderId="35" xfId="0" applyFont="1" applyFill="1" applyBorder="1" applyAlignment="1">
      <alignment horizontal="left" vertical="center" wrapText="1"/>
    </xf>
    <xf numFmtId="0" fontId="8" fillId="7" borderId="30" xfId="0" applyFont="1" applyFill="1" applyBorder="1" applyAlignment="1">
      <alignment horizontal="left" vertical="center" wrapText="1"/>
    </xf>
    <xf numFmtId="0" fontId="8" fillId="7" borderId="36" xfId="0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left" vertical="center" wrapText="1"/>
    </xf>
    <xf numFmtId="0" fontId="8" fillId="7" borderId="7" xfId="0" applyFont="1" applyFill="1" applyBorder="1" applyAlignment="1">
      <alignment horizontal="left" vertical="center" wrapText="1"/>
    </xf>
    <xf numFmtId="0" fontId="8" fillId="7" borderId="41" xfId="0" applyFont="1" applyFill="1" applyBorder="1" applyAlignment="1">
      <alignment horizontal="left" vertical="center" wrapText="1"/>
    </xf>
    <xf numFmtId="0" fontId="8" fillId="7" borderId="52" xfId="0" applyFont="1" applyFill="1" applyBorder="1" applyAlignment="1">
      <alignment horizontal="left" vertical="center" wrapText="1"/>
    </xf>
    <xf numFmtId="0" fontId="8" fillId="7" borderId="38" xfId="0" applyFont="1" applyFill="1" applyBorder="1" applyAlignment="1">
      <alignment horizontal="left" vertical="center" wrapText="1"/>
    </xf>
    <xf numFmtId="0" fontId="8" fillId="7" borderId="46" xfId="0" applyFont="1" applyFill="1" applyBorder="1" applyAlignment="1">
      <alignment horizontal="left" vertical="center" wrapText="1"/>
    </xf>
    <xf numFmtId="0" fontId="8" fillId="7" borderId="52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 wrapText="1"/>
    </xf>
    <xf numFmtId="0" fontId="8" fillId="7" borderId="46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horizontal="left" vertical="center" wrapText="1"/>
    </xf>
    <xf numFmtId="0" fontId="8" fillId="7" borderId="52" xfId="0" applyFont="1" applyFill="1" applyBorder="1" applyAlignment="1">
      <alignment horizontal="center" vertical="center" wrapText="1"/>
    </xf>
    <xf numFmtId="0" fontId="8" fillId="7" borderId="50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8" fillId="7" borderId="29" xfId="0" applyFont="1" applyFill="1" applyBorder="1" applyAlignment="1">
      <alignment horizontal="left" vertical="center" wrapText="1"/>
    </xf>
    <xf numFmtId="0" fontId="8" fillId="7" borderId="17" xfId="0" applyFont="1" applyFill="1" applyBorder="1" applyAlignment="1">
      <alignment horizontal="left" vertical="center" wrapText="1"/>
    </xf>
    <xf numFmtId="0" fontId="8" fillId="7" borderId="33" xfId="0" applyFont="1" applyFill="1" applyBorder="1" applyAlignment="1">
      <alignment horizontal="left" vertical="center" wrapText="1"/>
    </xf>
    <xf numFmtId="0" fontId="8" fillId="7" borderId="46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vertical="center" wrapText="1"/>
    </xf>
    <xf numFmtId="0" fontId="8" fillId="7" borderId="39" xfId="0" applyFont="1" applyFill="1" applyBorder="1" applyAlignment="1">
      <alignment horizontal="left" vertical="center" wrapText="1"/>
    </xf>
    <xf numFmtId="0" fontId="8" fillId="7" borderId="61" xfId="0" applyFont="1" applyFill="1" applyBorder="1" applyAlignment="1">
      <alignment horizontal="left" vertical="center" wrapText="1"/>
    </xf>
    <xf numFmtId="0" fontId="8" fillId="7" borderId="39" xfId="0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left" vertical="center" wrapText="1"/>
    </xf>
    <xf numFmtId="0" fontId="8" fillId="7" borderId="61" xfId="0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left" vertical="center" wrapText="1"/>
    </xf>
    <xf numFmtId="0" fontId="8" fillId="7" borderId="62" xfId="0" applyFont="1" applyFill="1" applyBorder="1" applyAlignment="1">
      <alignment horizontal="left" vertical="center" wrapText="1"/>
    </xf>
    <xf numFmtId="0" fontId="8" fillId="7" borderId="22" xfId="0" applyFont="1" applyFill="1" applyBorder="1" applyAlignment="1">
      <alignment horizontal="left" vertical="center" wrapText="1"/>
    </xf>
    <xf numFmtId="0" fontId="8" fillId="7" borderId="40" xfId="0" applyFont="1" applyFill="1" applyBorder="1" applyAlignment="1">
      <alignment horizontal="left" vertical="center" wrapText="1"/>
    </xf>
    <xf numFmtId="0" fontId="8" fillId="7" borderId="35" xfId="0" applyFont="1" applyFill="1" applyBorder="1" applyAlignment="1">
      <alignment horizontal="center" vertical="center" wrapText="1"/>
    </xf>
    <xf numFmtId="0" fontId="8" fillId="7" borderId="45" xfId="0" applyFont="1" applyFill="1" applyBorder="1" applyAlignment="1">
      <alignment horizontal="left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 wrapText="1"/>
    </xf>
    <xf numFmtId="0" fontId="8" fillId="7" borderId="46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50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left" vertical="center" wrapText="1"/>
    </xf>
    <xf numFmtId="0" fontId="8" fillId="8" borderId="25" xfId="0" applyFont="1" applyFill="1" applyBorder="1" applyAlignment="1">
      <alignment horizontal="left" vertical="center" wrapText="1"/>
    </xf>
    <xf numFmtId="0" fontId="8" fillId="8" borderId="43" xfId="0" applyFont="1" applyFill="1" applyBorder="1" applyAlignment="1">
      <alignment horizontal="left" vertical="center" wrapText="1"/>
    </xf>
    <xf numFmtId="0" fontId="8" fillId="8" borderId="66" xfId="0" applyFont="1" applyFill="1" applyBorder="1" applyAlignment="1">
      <alignment horizontal="left" vertical="center" wrapText="1"/>
    </xf>
    <xf numFmtId="0" fontId="8" fillId="8" borderId="67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8" borderId="68" xfId="0" applyFont="1" applyFill="1" applyBorder="1" applyAlignment="1">
      <alignment horizontal="left" vertical="center" wrapText="1"/>
    </xf>
    <xf numFmtId="0" fontId="8" fillId="8" borderId="69" xfId="0" applyFont="1" applyFill="1" applyBorder="1" applyAlignment="1">
      <alignment horizontal="left" vertical="center" wrapText="1"/>
    </xf>
    <xf numFmtId="0" fontId="8" fillId="8" borderId="70" xfId="0" applyFont="1" applyFill="1" applyBorder="1" applyAlignment="1">
      <alignment horizontal="left" vertical="center" wrapText="1"/>
    </xf>
    <xf numFmtId="0" fontId="8" fillId="8" borderId="35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left" vertical="center" wrapText="1"/>
    </xf>
    <xf numFmtId="0" fontId="8" fillId="8" borderId="56" xfId="0" applyFont="1" applyFill="1" applyBorder="1" applyAlignment="1">
      <alignment horizontal="left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43" xfId="0" applyFont="1" applyFill="1" applyBorder="1" applyAlignment="1">
      <alignment horizontal="center" vertical="center" wrapText="1"/>
    </xf>
    <xf numFmtId="0" fontId="8" fillId="8" borderId="59" xfId="0" applyFont="1" applyFill="1" applyBorder="1" applyAlignment="1">
      <alignment horizontal="left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43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left" vertical="center" wrapText="1"/>
    </xf>
    <xf numFmtId="0" fontId="8" fillId="8" borderId="28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8" fillId="8" borderId="12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left" vertical="center" wrapText="1"/>
    </xf>
    <xf numFmtId="0" fontId="8" fillId="8" borderId="49" xfId="0" applyFont="1" applyFill="1" applyBorder="1" applyAlignment="1">
      <alignment horizontal="left" vertical="center" wrapText="1"/>
    </xf>
    <xf numFmtId="0" fontId="8" fillId="8" borderId="52" xfId="0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center" vertical="center" wrapText="1"/>
    </xf>
    <xf numFmtId="0" fontId="8" fillId="8" borderId="58" xfId="0" applyFont="1" applyFill="1" applyBorder="1" applyAlignment="1">
      <alignment horizontal="left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left" vertical="center" wrapText="1"/>
    </xf>
    <xf numFmtId="0" fontId="8" fillId="8" borderId="46" xfId="0" applyFont="1" applyFill="1" applyBorder="1" applyAlignment="1">
      <alignment horizontal="left" vertical="center" wrapText="1"/>
    </xf>
    <xf numFmtId="0" fontId="8" fillId="8" borderId="3" xfId="0" applyFont="1" applyFill="1" applyBorder="1" applyAlignment="1">
      <alignment horizontal="left" vertical="center" wrapText="1"/>
    </xf>
    <xf numFmtId="0" fontId="8" fillId="8" borderId="50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5" xfId="0" applyFont="1" applyFill="1" applyBorder="1" applyAlignment="1">
      <alignment horizontal="left" vertical="center" wrapText="1"/>
    </xf>
    <xf numFmtId="0" fontId="8" fillId="8" borderId="44" xfId="0" applyFont="1" applyFill="1" applyBorder="1" applyAlignment="1">
      <alignment horizontal="left" vertical="center" wrapText="1"/>
    </xf>
    <xf numFmtId="0" fontId="8" fillId="8" borderId="37" xfId="0" applyFont="1" applyFill="1" applyBorder="1" applyAlignment="1">
      <alignment horizontal="left" vertical="center" wrapText="1"/>
    </xf>
    <xf numFmtId="0" fontId="8" fillId="8" borderId="36" xfId="0" applyFont="1" applyFill="1" applyBorder="1" applyAlignment="1">
      <alignment horizontal="center" vertical="center" wrapText="1"/>
    </xf>
    <xf numFmtId="0" fontId="8" fillId="8" borderId="35" xfId="0" applyFont="1" applyFill="1" applyBorder="1" applyAlignment="1">
      <alignment horizontal="center" vertical="center" wrapText="1"/>
    </xf>
    <xf numFmtId="0" fontId="8" fillId="8" borderId="45" xfId="0" applyFont="1" applyFill="1" applyBorder="1" applyAlignment="1">
      <alignment horizontal="left" vertical="center" wrapText="1"/>
    </xf>
    <xf numFmtId="0" fontId="8" fillId="8" borderId="17" xfId="0" applyFont="1" applyFill="1" applyBorder="1" applyAlignment="1">
      <alignment horizontal="center" vertical="center" wrapText="1"/>
    </xf>
    <xf numFmtId="0" fontId="8" fillId="8" borderId="35" xfId="0" applyFont="1" applyFill="1" applyBorder="1" applyAlignment="1">
      <alignment horizontal="left" vertical="center" wrapText="1"/>
    </xf>
    <xf numFmtId="0" fontId="8" fillId="8" borderId="30" xfId="0" applyFont="1" applyFill="1" applyBorder="1" applyAlignment="1">
      <alignment horizontal="left" vertical="center" wrapText="1"/>
    </xf>
    <xf numFmtId="0" fontId="8" fillId="8" borderId="32" xfId="0" applyFont="1" applyFill="1" applyBorder="1" applyAlignment="1">
      <alignment horizontal="left" vertical="center" wrapText="1"/>
    </xf>
    <xf numFmtId="0" fontId="8" fillId="8" borderId="7" xfId="0" applyFont="1" applyFill="1" applyBorder="1" applyAlignment="1">
      <alignment horizontal="left" vertical="center" wrapText="1"/>
    </xf>
    <xf numFmtId="0" fontId="8" fillId="8" borderId="41" xfId="0" applyFont="1" applyFill="1" applyBorder="1" applyAlignment="1">
      <alignment horizontal="left" vertical="center" wrapText="1"/>
    </xf>
    <xf numFmtId="0" fontId="8" fillId="8" borderId="38" xfId="0" applyFont="1" applyFill="1" applyBorder="1" applyAlignment="1">
      <alignment horizontal="left" vertical="center" wrapText="1"/>
    </xf>
    <xf numFmtId="0" fontId="8" fillId="8" borderId="39" xfId="0" applyFont="1" applyFill="1" applyBorder="1" applyAlignment="1">
      <alignment horizontal="left" vertical="center" wrapText="1"/>
    </xf>
    <xf numFmtId="0" fontId="8" fillId="8" borderId="71" xfId="0" applyFont="1" applyFill="1" applyBorder="1" applyAlignment="1">
      <alignment horizontal="left" vertical="center" wrapText="1"/>
    </xf>
    <xf numFmtId="0" fontId="8" fillId="8" borderId="19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left" vertical="center" wrapText="1"/>
    </xf>
    <xf numFmtId="0" fontId="8" fillId="8" borderId="65" xfId="0" applyFont="1" applyFill="1" applyBorder="1" applyAlignment="1">
      <alignment horizontal="left" vertical="center" wrapText="1"/>
    </xf>
    <xf numFmtId="0" fontId="8" fillId="8" borderId="63" xfId="0" applyFont="1" applyFill="1" applyBorder="1" applyAlignment="1">
      <alignment horizontal="left" vertical="center" wrapText="1"/>
    </xf>
    <xf numFmtId="0" fontId="8" fillId="8" borderId="30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left" vertical="center" wrapText="1"/>
    </xf>
    <xf numFmtId="0" fontId="8" fillId="8" borderId="34" xfId="0" applyFont="1" applyFill="1" applyBorder="1" applyAlignment="1">
      <alignment horizontal="center" vertical="center" wrapText="1"/>
    </xf>
    <xf numFmtId="0" fontId="8" fillId="8" borderId="34" xfId="0" applyFont="1" applyFill="1" applyBorder="1" applyAlignment="1">
      <alignment horizontal="left" vertical="center" wrapText="1"/>
    </xf>
    <xf numFmtId="0" fontId="8" fillId="8" borderId="54" xfId="0" applyFont="1" applyFill="1" applyBorder="1" applyAlignment="1">
      <alignment horizontal="left" vertical="center" wrapText="1"/>
    </xf>
    <xf numFmtId="0" fontId="8" fillId="8" borderId="57" xfId="0" applyFont="1" applyFill="1" applyBorder="1" applyAlignment="1">
      <alignment horizontal="left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vertical="center" wrapText="1"/>
    </xf>
    <xf numFmtId="0" fontId="8" fillId="8" borderId="29" xfId="0" applyFont="1" applyFill="1" applyBorder="1" applyAlignment="1">
      <alignment horizontal="left" vertical="center" wrapText="1"/>
    </xf>
    <xf numFmtId="0" fontId="8" fillId="8" borderId="48" xfId="0" applyFont="1" applyFill="1" applyBorder="1" applyAlignment="1">
      <alignment horizontal="left" vertical="center" wrapText="1"/>
    </xf>
    <xf numFmtId="0" fontId="8" fillId="8" borderId="3" xfId="0" applyFont="1" applyFill="1" applyBorder="1" applyAlignment="1">
      <alignment vertical="center" wrapText="1"/>
    </xf>
    <xf numFmtId="0" fontId="8" fillId="8" borderId="5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43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56" xfId="0" applyFont="1" applyFill="1" applyBorder="1" applyAlignment="1">
      <alignment horizontal="left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4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43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indent="1"/>
    </xf>
    <xf numFmtId="0" fontId="8" fillId="2" borderId="38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49" xfId="0" applyFont="1" applyFill="1" applyBorder="1" applyAlignment="1">
      <alignment horizontal="left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8" xfId="0" applyFont="1" applyFill="1" applyBorder="1" applyAlignment="1">
      <alignment horizontal="left" vertical="center" wrapText="1"/>
    </xf>
    <xf numFmtId="0" fontId="8" fillId="2" borderId="50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36" xfId="0" applyFont="1" applyFill="1" applyBorder="1" applyAlignment="1">
      <alignment horizontal="left" vertical="center" wrapText="1"/>
    </xf>
    <xf numFmtId="0" fontId="8" fillId="2" borderId="44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41" xfId="0" applyFont="1" applyFill="1" applyBorder="1" applyAlignment="1">
      <alignment horizontal="left" vertical="center" wrapText="1"/>
    </xf>
    <xf numFmtId="0" fontId="8" fillId="2" borderId="48" xfId="0" applyFont="1" applyFill="1" applyBorder="1" applyAlignment="1">
      <alignment horizontal="left" vertical="center" wrapText="1"/>
    </xf>
    <xf numFmtId="0" fontId="8" fillId="2" borderId="71" xfId="0" applyFont="1" applyFill="1" applyBorder="1" applyAlignment="1">
      <alignment horizontal="left" vertical="center" wrapText="1"/>
    </xf>
    <xf numFmtId="0" fontId="8" fillId="2" borderId="19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left" vertical="center" wrapText="1"/>
    </xf>
    <xf numFmtId="0" fontId="8" fillId="2" borderId="63" xfId="0" applyFont="1" applyFill="1" applyBorder="1" applyAlignment="1">
      <alignment horizontal="left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vertical="center" wrapText="1"/>
    </xf>
    <xf numFmtId="0" fontId="8" fillId="2" borderId="54" xfId="0" applyFont="1" applyFill="1" applyBorder="1" applyAlignment="1">
      <alignment horizontal="left" vertical="center" wrapText="1"/>
    </xf>
    <xf numFmtId="0" fontId="8" fillId="2" borderId="49" xfId="0" applyFont="1" applyFill="1" applyBorder="1" applyAlignment="1">
      <alignment vertical="center" wrapText="1"/>
    </xf>
    <xf numFmtId="0" fontId="8" fillId="2" borderId="46" xfId="0" applyFont="1" applyFill="1" applyBorder="1" applyAlignment="1">
      <alignment horizontal="left" vertical="center" wrapText="1"/>
    </xf>
    <xf numFmtId="0" fontId="8" fillId="2" borderId="56" xfId="0" applyFont="1" applyFill="1" applyBorder="1" applyAlignment="1">
      <alignment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43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56" xfId="0" applyFont="1" applyFill="1" applyBorder="1" applyAlignment="1">
      <alignment horizontal="left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59" xfId="0" applyFont="1" applyFill="1" applyBorder="1" applyAlignment="1">
      <alignment horizontal="left" vertical="center" wrapText="1"/>
    </xf>
    <xf numFmtId="0" fontId="8" fillId="3" borderId="29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left" vertical="center" wrapText="1"/>
    </xf>
    <xf numFmtId="0" fontId="8" fillId="3" borderId="28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8" fillId="3" borderId="44" xfId="0" applyFont="1" applyFill="1" applyBorder="1" applyAlignment="1">
      <alignment horizontal="left" vertical="center" wrapText="1"/>
    </xf>
    <xf numFmtId="0" fontId="8" fillId="3" borderId="37" xfId="0" applyFont="1" applyFill="1" applyBorder="1" applyAlignment="1">
      <alignment horizontal="left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8" fillId="3" borderId="32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41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8" fillId="3" borderId="49" xfId="0" applyFont="1" applyFill="1" applyBorder="1" applyAlignment="1">
      <alignment horizontal="left" vertical="center" wrapText="1"/>
    </xf>
    <xf numFmtId="0" fontId="8" fillId="3" borderId="52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left" vertical="center" wrapText="1"/>
    </xf>
    <xf numFmtId="0" fontId="8" fillId="3" borderId="46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left" vertical="center" wrapText="1"/>
    </xf>
    <xf numFmtId="0" fontId="8" fillId="3" borderId="50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8" fillId="3" borderId="38" xfId="0" applyFont="1" applyFill="1" applyBorder="1" applyAlignment="1">
      <alignment horizontal="left" vertical="center" wrapText="1"/>
    </xf>
    <xf numFmtId="0" fontId="8" fillId="3" borderId="39" xfId="0" applyFont="1" applyFill="1" applyBorder="1" applyAlignment="1">
      <alignment horizontal="left" vertical="center" wrapText="1"/>
    </xf>
    <xf numFmtId="0" fontId="8" fillId="3" borderId="36" xfId="0" applyFont="1" applyFill="1" applyBorder="1" applyAlignment="1">
      <alignment horizontal="left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59" xfId="0" applyFont="1" applyFill="1" applyBorder="1" applyAlignment="1">
      <alignment horizontal="left" vertical="center" wrapText="1"/>
    </xf>
    <xf numFmtId="0" fontId="8" fillId="3" borderId="29" xfId="0" applyFont="1" applyFill="1" applyBorder="1" applyAlignment="1">
      <alignment horizontal="left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48" xfId="0" applyFont="1" applyFill="1" applyBorder="1" applyAlignment="1">
      <alignment horizontal="left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left" vertical="center" wrapText="1"/>
    </xf>
    <xf numFmtId="0" fontId="8" fillId="3" borderId="46" xfId="0" applyFont="1" applyFill="1" applyBorder="1" applyAlignment="1">
      <alignment horizontal="left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8" fillId="3" borderId="33" xfId="0" applyFont="1" applyFill="1" applyBorder="1" applyAlignment="1">
      <alignment horizontal="left" vertical="center" wrapText="1"/>
    </xf>
    <xf numFmtId="0" fontId="8" fillId="3" borderId="34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66" xfId="0" applyFont="1" applyFill="1" applyBorder="1" applyAlignment="1">
      <alignment horizontal="left" vertical="center" wrapText="1"/>
    </xf>
    <xf numFmtId="0" fontId="8" fillId="3" borderId="67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68" xfId="0" applyFont="1" applyFill="1" applyBorder="1" applyAlignment="1">
      <alignment horizontal="left" vertical="center" wrapText="1"/>
    </xf>
    <xf numFmtId="0" fontId="8" fillId="3" borderId="69" xfId="0" applyFont="1" applyFill="1" applyBorder="1" applyAlignment="1">
      <alignment horizontal="left" vertical="center" wrapText="1"/>
    </xf>
    <xf numFmtId="0" fontId="8" fillId="3" borderId="70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8" fillId="5" borderId="43" xfId="0" applyFont="1" applyFill="1" applyBorder="1" applyAlignment="1">
      <alignment horizontal="left" vertical="center" wrapText="1"/>
    </xf>
    <xf numFmtId="0" fontId="8" fillId="5" borderId="47" xfId="0" applyFont="1" applyFill="1" applyBorder="1" applyAlignment="1">
      <alignment horizontal="left" vertical="center" wrapText="1"/>
    </xf>
    <xf numFmtId="0" fontId="8" fillId="5" borderId="4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left" vertical="center" wrapText="1"/>
    </xf>
    <xf numFmtId="0" fontId="8" fillId="5" borderId="43" xfId="0" applyFont="1" applyFill="1" applyBorder="1" applyAlignment="1">
      <alignment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43" xfId="0" applyFont="1" applyFill="1" applyBorder="1" applyAlignment="1">
      <alignment horizontal="left" vertical="center" wrapText="1"/>
    </xf>
    <xf numFmtId="0" fontId="8" fillId="5" borderId="28" xfId="0" applyFont="1" applyFill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8" fillId="5" borderId="12" xfId="0" applyFont="1" applyFill="1" applyBorder="1" applyAlignment="1">
      <alignment horizontal="left" vertical="center" wrapText="1"/>
    </xf>
    <xf numFmtId="0" fontId="8" fillId="5" borderId="35" xfId="0" applyFont="1" applyFill="1" applyBorder="1" applyAlignment="1">
      <alignment horizontal="left" vertical="center" wrapText="1"/>
    </xf>
    <xf numFmtId="0" fontId="8" fillId="5" borderId="36" xfId="0" applyFont="1" applyFill="1" applyBorder="1" applyAlignment="1">
      <alignment horizontal="left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left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left" vertical="center" wrapText="1"/>
    </xf>
    <xf numFmtId="0" fontId="8" fillId="5" borderId="33" xfId="0" applyFont="1" applyFill="1" applyBorder="1" applyAlignment="1">
      <alignment vertical="center" wrapText="1"/>
    </xf>
    <xf numFmtId="0" fontId="8" fillId="5" borderId="61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left" vertical="center" wrapText="1"/>
    </xf>
    <xf numFmtId="0" fontId="8" fillId="5" borderId="32" xfId="0" applyFont="1" applyFill="1" applyBorder="1" applyAlignment="1">
      <alignment horizontal="left" vertical="center" wrapText="1"/>
    </xf>
    <xf numFmtId="0" fontId="8" fillId="5" borderId="7" xfId="0" applyFont="1" applyFill="1" applyBorder="1" applyAlignment="1">
      <alignment horizontal="left" vertical="center" wrapText="1"/>
    </xf>
    <xf numFmtId="0" fontId="8" fillId="5" borderId="41" xfId="0" applyFont="1" applyFill="1" applyBorder="1" applyAlignment="1">
      <alignment horizontal="left" vertical="center" wrapText="1"/>
    </xf>
    <xf numFmtId="0" fontId="8" fillId="5" borderId="36" xfId="0" applyFont="1" applyFill="1" applyBorder="1" applyAlignment="1">
      <alignment horizontal="left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left" vertical="center" wrapText="1"/>
    </xf>
    <xf numFmtId="0" fontId="8" fillId="5" borderId="34" xfId="0" applyFont="1" applyFill="1" applyBorder="1" applyAlignment="1">
      <alignment horizontal="left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left" vertical="center" wrapText="1"/>
    </xf>
    <xf numFmtId="0" fontId="8" fillId="5" borderId="42" xfId="0" applyFont="1" applyFill="1" applyBorder="1" applyAlignment="1">
      <alignment horizontal="left" vertical="center" wrapText="1"/>
    </xf>
    <xf numFmtId="0" fontId="8" fillId="5" borderId="38" xfId="0" applyFont="1" applyFill="1" applyBorder="1" applyAlignment="1">
      <alignment horizontal="left" vertical="center" wrapText="1"/>
    </xf>
    <xf numFmtId="0" fontId="8" fillId="5" borderId="5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left" vertical="center" wrapText="1"/>
    </xf>
    <xf numFmtId="0" fontId="8" fillId="5" borderId="57" xfId="0" applyFont="1" applyFill="1" applyBorder="1" applyAlignment="1">
      <alignment horizontal="left" vertical="center" wrapText="1"/>
    </xf>
    <xf numFmtId="0" fontId="8" fillId="5" borderId="39" xfId="0" applyFont="1" applyFill="1" applyBorder="1" applyAlignment="1">
      <alignment horizontal="left" vertical="center" wrapText="1"/>
    </xf>
    <xf numFmtId="0" fontId="8" fillId="5" borderId="24" xfId="0" applyFont="1" applyFill="1" applyBorder="1" applyAlignment="1">
      <alignment horizontal="left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61" xfId="0" applyFont="1" applyFill="1" applyBorder="1" applyAlignment="1">
      <alignment horizontal="left" vertical="center" wrapText="1"/>
    </xf>
    <xf numFmtId="0" fontId="8" fillId="5" borderId="33" xfId="0" applyFont="1" applyFill="1" applyBorder="1" applyAlignment="1">
      <alignment horizontal="left" vertical="center" wrapText="1"/>
    </xf>
    <xf numFmtId="0" fontId="8" fillId="5" borderId="8" xfId="0" applyFont="1" applyFill="1" applyBorder="1" applyAlignment="1">
      <alignment horizontal="left" vertical="center" wrapText="1"/>
    </xf>
    <xf numFmtId="0" fontId="8" fillId="5" borderId="62" xfId="0" applyFont="1" applyFill="1" applyBorder="1" applyAlignment="1">
      <alignment horizontal="left" vertical="center" wrapText="1"/>
    </xf>
    <xf numFmtId="0" fontId="8" fillId="5" borderId="22" xfId="0" applyFont="1" applyFill="1" applyBorder="1" applyAlignment="1">
      <alignment horizontal="left" vertical="center" wrapText="1"/>
    </xf>
    <xf numFmtId="0" fontId="8" fillId="5" borderId="40" xfId="0" applyFont="1" applyFill="1" applyBorder="1" applyAlignment="1">
      <alignment horizontal="left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52" xfId="0" applyFont="1" applyFill="1" applyBorder="1" applyAlignment="1">
      <alignment horizontal="left" vertical="center" wrapText="1"/>
    </xf>
    <xf numFmtId="0" fontId="8" fillId="5" borderId="38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6" xfId="0" applyFont="1" applyFill="1" applyBorder="1" applyAlignment="1">
      <alignment horizontal="left" vertical="center" wrapText="1"/>
    </xf>
    <xf numFmtId="0" fontId="8" fillId="5" borderId="38" xfId="0" applyFont="1" applyFill="1" applyBorder="1" applyAlignment="1">
      <alignment horizontal="left" vertical="center" wrapText="1"/>
    </xf>
    <xf numFmtId="0" fontId="8" fillId="5" borderId="4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left" vertical="center" wrapText="1"/>
    </xf>
    <xf numFmtId="0" fontId="8" fillId="5" borderId="50" xfId="0" applyFont="1" applyFill="1" applyBorder="1" applyAlignment="1">
      <alignment horizontal="left" vertical="center" wrapText="1"/>
    </xf>
    <xf numFmtId="0" fontId="8" fillId="5" borderId="14" xfId="0" applyFont="1" applyFill="1" applyBorder="1" applyAlignment="1">
      <alignment horizontal="left" vertical="center" wrapText="1"/>
    </xf>
    <xf numFmtId="0" fontId="8" fillId="5" borderId="15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7" fillId="9" borderId="8" xfId="0" applyFont="1" applyFill="1" applyBorder="1" applyAlignment="1">
      <alignment horizontal="left" vertical="center" wrapText="1"/>
    </xf>
    <xf numFmtId="0" fontId="7" fillId="9" borderId="16" xfId="0" applyFont="1" applyFill="1" applyBorder="1" applyAlignment="1">
      <alignment horizontal="left" vertical="center" wrapText="1"/>
    </xf>
    <xf numFmtId="0" fontId="7" fillId="9" borderId="21" xfId="0" applyFont="1" applyFill="1" applyBorder="1" applyAlignment="1">
      <alignment horizontal="left" vertical="center" wrapText="1"/>
    </xf>
    <xf numFmtId="0" fontId="7" fillId="9" borderId="9" xfId="0" applyFont="1" applyFill="1" applyBorder="1" applyAlignment="1">
      <alignment horizontal="left" vertical="center" wrapText="1"/>
    </xf>
    <xf numFmtId="0" fontId="7" fillId="9" borderId="27" xfId="0" applyFont="1" applyFill="1" applyBorder="1" applyAlignment="1">
      <alignment horizontal="left" vertical="center" wrapText="1"/>
    </xf>
    <xf numFmtId="0" fontId="7" fillId="9" borderId="60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7" borderId="8" xfId="0" applyFont="1" applyFill="1" applyBorder="1" applyAlignment="1">
      <alignment horizontal="left" vertical="center" wrapText="1"/>
    </xf>
    <xf numFmtId="0" fontId="7" fillId="7" borderId="16" xfId="0" applyFont="1" applyFill="1" applyBorder="1" applyAlignment="1">
      <alignment horizontal="left" vertical="center" wrapText="1"/>
    </xf>
    <xf numFmtId="0" fontId="7" fillId="8" borderId="24" xfId="0" applyFont="1" applyFill="1" applyBorder="1" applyAlignment="1">
      <alignment horizontal="left" vertical="center" wrapText="1"/>
    </xf>
    <xf numFmtId="0" fontId="7" fillId="8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5" borderId="35" xfId="0" applyFont="1" applyFill="1" applyBorder="1" applyAlignment="1">
      <alignment vertical="center" wrapText="1"/>
    </xf>
    <xf numFmtId="0" fontId="8" fillId="2" borderId="30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3" xfId="0" applyFont="1" applyFill="1" applyBorder="1" applyAlignment="1">
      <alignment vertical="center" wrapText="1"/>
    </xf>
    <xf numFmtId="0" fontId="8" fillId="8" borderId="30" xfId="0" applyFont="1" applyFill="1" applyBorder="1" applyAlignment="1">
      <alignment vertical="center" wrapText="1"/>
    </xf>
    <xf numFmtId="0" fontId="8" fillId="8" borderId="43" xfId="0" applyFont="1" applyFill="1" applyBorder="1" applyAlignment="1">
      <alignment vertical="center" wrapText="1"/>
    </xf>
    <xf numFmtId="0" fontId="8" fillId="7" borderId="33" xfId="0" applyFont="1" applyFill="1" applyBorder="1" applyAlignment="1">
      <alignment vertical="center" wrapText="1"/>
    </xf>
    <xf numFmtId="0" fontId="8" fillId="7" borderId="43" xfId="0" applyFont="1" applyFill="1" applyBorder="1" applyAlignment="1">
      <alignment vertical="center" wrapText="1"/>
    </xf>
    <xf numFmtId="0" fontId="8" fillId="2" borderId="35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left" vertical="center" wrapText="1" indent="1"/>
    </xf>
    <xf numFmtId="0" fontId="3" fillId="2" borderId="43" xfId="0" applyFont="1" applyFill="1" applyBorder="1" applyAlignment="1">
      <alignment horizontal="left" vertical="center" wrapText="1" indent="1"/>
    </xf>
    <xf numFmtId="0" fontId="3" fillId="2" borderId="29" xfId="0" applyFont="1" applyFill="1" applyBorder="1" applyAlignment="1">
      <alignment horizontal="left" vertical="center" wrapText="1" indent="1"/>
    </xf>
    <xf numFmtId="0" fontId="3" fillId="2" borderId="33" xfId="0" applyFont="1" applyFill="1" applyBorder="1" applyAlignment="1">
      <alignment horizontal="left" vertical="center" wrapText="1" indent="1"/>
    </xf>
    <xf numFmtId="0" fontId="3" fillId="2" borderId="29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left" vertical="center" wrapText="1" indent="1"/>
    </xf>
    <xf numFmtId="0" fontId="3" fillId="2" borderId="35" xfId="0" applyFont="1" applyFill="1" applyBorder="1" applyAlignment="1">
      <alignment horizontal="left" vertical="center" wrapText="1" indent="1"/>
    </xf>
    <xf numFmtId="0" fontId="3" fillId="2" borderId="17" xfId="0" applyFont="1" applyFill="1" applyBorder="1" applyAlignment="1">
      <alignment horizontal="left" vertical="center" wrapText="1" inden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left" vertical="center" wrapText="1" indent="1"/>
    </xf>
    <xf numFmtId="0" fontId="3" fillId="3" borderId="35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left" vertical="center" wrapText="1" indent="1"/>
    </xf>
    <xf numFmtId="0" fontId="3" fillId="5" borderId="35" xfId="0" applyFont="1" applyFill="1" applyBorder="1" applyAlignment="1">
      <alignment horizontal="left" vertical="center" wrapText="1" indent="1"/>
    </xf>
    <xf numFmtId="0" fontId="3" fillId="5" borderId="17" xfId="0" applyFont="1" applyFill="1" applyBorder="1" applyAlignment="1">
      <alignment horizontal="left" vertical="center" wrapText="1" indent="1"/>
    </xf>
    <xf numFmtId="0" fontId="3" fillId="5" borderId="17" xfId="0" applyFont="1" applyFill="1" applyBorder="1" applyAlignment="1">
      <alignment horizontal="center" vertical="center" wrapText="1"/>
    </xf>
    <xf numFmtId="0" fontId="3" fillId="7" borderId="36" xfId="0" applyFont="1" applyFill="1" applyBorder="1" applyAlignment="1">
      <alignment horizontal="left" vertical="center" wrapText="1" indent="1"/>
    </xf>
    <xf numFmtId="0" fontId="3" fillId="7" borderId="35" xfId="0" applyFont="1" applyFill="1" applyBorder="1" applyAlignment="1">
      <alignment horizontal="left" vertical="center" wrapText="1" indent="1"/>
    </xf>
    <xf numFmtId="0" fontId="3" fillId="7" borderId="17" xfId="0" applyFont="1" applyFill="1" applyBorder="1" applyAlignment="1">
      <alignment horizontal="left" vertical="center" wrapText="1" indent="1"/>
    </xf>
    <xf numFmtId="0" fontId="3" fillId="7" borderId="17" xfId="0" applyFont="1" applyFill="1" applyBorder="1" applyAlignment="1">
      <alignment horizontal="center" vertical="center" wrapText="1"/>
    </xf>
    <xf numFmtId="0" fontId="3" fillId="8" borderId="36" xfId="0" applyFont="1" applyFill="1" applyBorder="1" applyAlignment="1">
      <alignment horizontal="left" vertical="center" wrapText="1" indent="1"/>
    </xf>
    <xf numFmtId="0" fontId="3" fillId="8" borderId="35" xfId="0" applyFont="1" applyFill="1" applyBorder="1" applyAlignment="1">
      <alignment horizontal="left" vertical="center" wrapText="1" indent="1"/>
    </xf>
    <xf numFmtId="0" fontId="3" fillId="8" borderId="17" xfId="0" applyFont="1" applyFill="1" applyBorder="1" applyAlignment="1">
      <alignment horizontal="left" vertical="center" wrapText="1" indent="1"/>
    </xf>
    <xf numFmtId="0" fontId="3" fillId="8" borderId="17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left" vertical="center" wrapText="1" indent="1"/>
    </xf>
    <xf numFmtId="0" fontId="3" fillId="9" borderId="35" xfId="0" applyFont="1" applyFill="1" applyBorder="1" applyAlignment="1">
      <alignment horizontal="left" vertical="center" wrapText="1" indent="1"/>
    </xf>
    <xf numFmtId="0" fontId="3" fillId="9" borderId="17" xfId="0" applyFont="1" applyFill="1" applyBorder="1" applyAlignment="1">
      <alignment horizontal="left" vertical="center" wrapText="1" indent="1"/>
    </xf>
    <xf numFmtId="0" fontId="3" fillId="9" borderId="17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left" vertical="center" wrapText="1" indent="1"/>
    </xf>
    <xf numFmtId="0" fontId="3" fillId="4" borderId="35" xfId="0" applyFont="1" applyFill="1" applyBorder="1" applyAlignment="1">
      <alignment horizontal="left" vertical="center" wrapText="1" indent="1"/>
    </xf>
    <xf numFmtId="0" fontId="3" fillId="4" borderId="17" xfId="0" applyFont="1" applyFill="1" applyBorder="1" applyAlignment="1">
      <alignment horizontal="left" vertical="center" wrapText="1" inden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52" xfId="0" applyFont="1" applyFill="1" applyBorder="1" applyAlignment="1">
      <alignment horizontal="left" vertical="center" wrapText="1" indent="1"/>
    </xf>
    <xf numFmtId="0" fontId="3" fillId="4" borderId="38" xfId="0" applyFont="1" applyFill="1" applyBorder="1" applyAlignment="1">
      <alignment horizontal="left" vertical="center" wrapText="1" indent="1"/>
    </xf>
    <xf numFmtId="0" fontId="3" fillId="4" borderId="46" xfId="0" applyFont="1" applyFill="1" applyBorder="1" applyAlignment="1">
      <alignment horizontal="left" vertical="center" wrapText="1" indent="1"/>
    </xf>
    <xf numFmtId="0" fontId="3" fillId="4" borderId="46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</cellXfs>
  <cellStyles count="1">
    <cellStyle name="Normal" xfId="0" builtinId="0"/>
  </cellStyles>
  <dxfs count="108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7C80"/>
      <color rgb="FFEB7D5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463"/>
  <sheetViews>
    <sheetView tabSelected="1" topLeftCell="A94" zoomScale="40" zoomScaleNormal="40" workbookViewId="0">
      <selection activeCell="E45" sqref="E45"/>
    </sheetView>
  </sheetViews>
  <sheetFormatPr defaultRowHeight="14.25" x14ac:dyDescent="0.2"/>
  <cols>
    <col min="1" max="1" width="9.140625" style="11"/>
    <col min="2" max="2" width="33.42578125" style="19" customWidth="1"/>
    <col min="3" max="3" width="32" style="19" customWidth="1"/>
    <col min="4" max="4" width="42.7109375" style="11" customWidth="1"/>
    <col min="5" max="5" width="15.85546875" style="16" customWidth="1"/>
    <col min="6" max="6" width="22.140625" style="16" customWidth="1"/>
    <col min="7" max="7" width="41.140625" style="11" customWidth="1"/>
    <col min="8" max="8" width="12" style="16" customWidth="1"/>
    <col min="9" max="9" width="41.85546875" style="11" customWidth="1"/>
    <col min="10" max="10" width="33.140625" style="11" customWidth="1"/>
    <col min="11" max="11" width="17.28515625" style="16" customWidth="1"/>
    <col min="12" max="12" width="19.28515625" style="16" customWidth="1"/>
    <col min="13" max="13" width="47.7109375" style="11" customWidth="1"/>
    <col min="14" max="14" width="17.42578125" style="11" customWidth="1"/>
    <col min="15" max="15" width="14.7109375" style="11" customWidth="1"/>
    <col min="16" max="16" width="12" style="11" customWidth="1"/>
    <col min="17" max="17" width="12.85546875" style="11" customWidth="1"/>
    <col min="18" max="18" width="14.85546875" style="11" customWidth="1"/>
    <col min="19" max="19" width="11.140625" style="11" customWidth="1"/>
    <col min="20" max="16384" width="9.140625" style="11"/>
  </cols>
  <sheetData>
    <row r="1" spans="2:19" ht="37.5" x14ac:dyDescent="0.5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 t="s">
        <v>3</v>
      </c>
      <c r="O1" s="10"/>
      <c r="P1" s="10"/>
      <c r="Q1" s="10"/>
      <c r="R1" s="10"/>
    </row>
    <row r="2" spans="2:19" ht="26.25" x14ac:dyDescent="0.4">
      <c r="B2" s="12" t="s">
        <v>1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  <c r="O2" s="13"/>
      <c r="P2" s="13"/>
      <c r="Q2" s="13"/>
      <c r="R2" s="13"/>
    </row>
    <row r="3" spans="2:19" ht="42.75" customHeight="1" x14ac:dyDescent="0.3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3"/>
      <c r="O3" s="13"/>
      <c r="P3" s="13"/>
      <c r="Q3" s="13"/>
      <c r="R3" s="13"/>
    </row>
    <row r="4" spans="2:19" ht="19.5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3"/>
      <c r="O4" s="13"/>
      <c r="P4" s="13"/>
      <c r="Q4" s="13"/>
      <c r="R4" s="13"/>
    </row>
    <row r="5" spans="2:19" ht="20.100000000000001" customHeight="1" x14ac:dyDescent="0.2">
      <c r="B5" s="15" t="s">
        <v>108</v>
      </c>
      <c r="C5" s="15" t="s">
        <v>109</v>
      </c>
    </row>
    <row r="6" spans="2:19" ht="20.100000000000001" customHeight="1" x14ac:dyDescent="0.2">
      <c r="B6" s="15" t="s">
        <v>201</v>
      </c>
      <c r="C6" s="17">
        <v>43677</v>
      </c>
      <c r="L6" s="10" t="s">
        <v>2</v>
      </c>
      <c r="M6" s="10"/>
      <c r="N6" s="10"/>
      <c r="O6" s="18"/>
      <c r="P6" s="18"/>
    </row>
    <row r="7" spans="2:19" ht="20.100000000000001" customHeight="1" x14ac:dyDescent="0.2">
      <c r="C7" s="20"/>
      <c r="L7" s="21"/>
      <c r="M7" s="21"/>
      <c r="N7" s="21"/>
      <c r="O7" s="21"/>
      <c r="P7" s="21"/>
    </row>
    <row r="8" spans="2:19" ht="20.100000000000001" customHeight="1" x14ac:dyDescent="0.2">
      <c r="C8" s="20"/>
      <c r="L8" s="21"/>
      <c r="M8" s="21"/>
      <c r="N8" s="21"/>
      <c r="O8" s="21"/>
      <c r="P8" s="21"/>
    </row>
    <row r="10" spans="2:19" ht="15" thickBot="1" x14ac:dyDescent="0.25"/>
    <row r="11" spans="2:19" ht="27" customHeight="1" x14ac:dyDescent="0.2">
      <c r="B11" s="510" t="s">
        <v>4</v>
      </c>
      <c r="C11" s="510" t="s">
        <v>5</v>
      </c>
      <c r="D11" s="510" t="s">
        <v>6</v>
      </c>
      <c r="E11" s="510" t="s">
        <v>7</v>
      </c>
      <c r="F11" s="510" t="s">
        <v>8</v>
      </c>
      <c r="G11" s="510" t="s">
        <v>9</v>
      </c>
      <c r="H11" s="510" t="s">
        <v>10</v>
      </c>
      <c r="I11" s="510" t="s">
        <v>22</v>
      </c>
      <c r="J11" s="510" t="s">
        <v>11</v>
      </c>
      <c r="K11" s="510" t="s">
        <v>12</v>
      </c>
      <c r="L11" s="510" t="s">
        <v>13</v>
      </c>
      <c r="M11" s="510" t="s">
        <v>14</v>
      </c>
      <c r="N11" s="511" t="s">
        <v>15</v>
      </c>
      <c r="O11" s="512" t="s">
        <v>16</v>
      </c>
      <c r="P11" s="513"/>
      <c r="Q11" s="513"/>
      <c r="R11" s="513"/>
      <c r="S11" s="514"/>
    </row>
    <row r="12" spans="2:19" ht="38.25" customHeight="1" thickBot="1" x14ac:dyDescent="0.25">
      <c r="B12" s="515"/>
      <c r="C12" s="515"/>
      <c r="D12" s="515"/>
      <c r="E12" s="515"/>
      <c r="F12" s="515"/>
      <c r="G12" s="515"/>
      <c r="H12" s="515"/>
      <c r="I12" s="515"/>
      <c r="J12" s="515"/>
      <c r="K12" s="515"/>
      <c r="L12" s="515"/>
      <c r="M12" s="515"/>
      <c r="N12" s="516"/>
      <c r="O12" s="517" t="s">
        <v>17</v>
      </c>
      <c r="P12" s="518" t="s">
        <v>7</v>
      </c>
      <c r="Q12" s="518" t="s">
        <v>10</v>
      </c>
      <c r="R12" s="518" t="s">
        <v>12</v>
      </c>
      <c r="S12" s="519" t="s">
        <v>107</v>
      </c>
    </row>
    <row r="13" spans="2:19" ht="39.75" customHeight="1" thickBot="1" x14ac:dyDescent="0.25">
      <c r="B13" s="504" t="s">
        <v>18</v>
      </c>
      <c r="C13" s="505"/>
      <c r="D13" s="505"/>
      <c r="E13" s="25"/>
      <c r="F13" s="25"/>
      <c r="G13" s="26"/>
      <c r="H13" s="25"/>
      <c r="I13" s="24"/>
      <c r="J13" s="24"/>
      <c r="K13" s="25"/>
      <c r="L13" s="25"/>
      <c r="M13" s="24"/>
      <c r="N13" s="24"/>
      <c r="O13" s="24"/>
      <c r="P13" s="24"/>
      <c r="Q13" s="24"/>
      <c r="R13" s="24"/>
      <c r="S13" s="27"/>
    </row>
    <row r="14" spans="2:19" ht="30" customHeight="1" x14ac:dyDescent="0.2">
      <c r="B14" s="28" t="s">
        <v>19</v>
      </c>
      <c r="C14" s="29" t="s">
        <v>20</v>
      </c>
      <c r="D14" s="30" t="s">
        <v>124</v>
      </c>
      <c r="E14" s="31">
        <v>1</v>
      </c>
      <c r="F14" s="32">
        <f>E14*H14</f>
        <v>7</v>
      </c>
      <c r="G14" s="29" t="s">
        <v>123</v>
      </c>
      <c r="H14" s="33">
        <v>7</v>
      </c>
      <c r="I14" s="29" t="s">
        <v>126</v>
      </c>
      <c r="J14" s="34" t="s">
        <v>126</v>
      </c>
      <c r="K14" s="35">
        <v>3</v>
      </c>
      <c r="L14" s="31">
        <f>E14*H14*K14</f>
        <v>21</v>
      </c>
      <c r="M14" s="34" t="s">
        <v>126</v>
      </c>
      <c r="N14" s="29"/>
      <c r="O14" s="36"/>
      <c r="P14" s="37"/>
      <c r="Q14" s="37"/>
      <c r="R14" s="37"/>
      <c r="S14" s="38"/>
    </row>
    <row r="15" spans="2:19" ht="30" customHeight="1" x14ac:dyDescent="0.2">
      <c r="B15" s="39"/>
      <c r="C15" s="40"/>
      <c r="D15" s="41"/>
      <c r="E15" s="42"/>
      <c r="F15" s="43"/>
      <c r="G15" s="40"/>
      <c r="H15" s="44"/>
      <c r="I15" s="40"/>
      <c r="J15" s="45"/>
      <c r="K15" s="46"/>
      <c r="L15" s="42"/>
      <c r="M15" s="45"/>
      <c r="N15" s="40"/>
      <c r="O15" s="47"/>
      <c r="P15" s="48"/>
      <c r="Q15" s="48"/>
      <c r="R15" s="48"/>
      <c r="S15" s="49"/>
    </row>
    <row r="16" spans="2:19" ht="60" customHeight="1" x14ac:dyDescent="0.2">
      <c r="B16" s="39"/>
      <c r="C16" s="40"/>
      <c r="D16" s="41"/>
      <c r="E16" s="42"/>
      <c r="F16" s="50">
        <f>E14*H16</f>
        <v>5</v>
      </c>
      <c r="G16" s="51" t="s">
        <v>23</v>
      </c>
      <c r="H16" s="50">
        <v>5</v>
      </c>
      <c r="I16" s="40"/>
      <c r="J16" s="45"/>
      <c r="K16" s="52">
        <v>1</v>
      </c>
      <c r="L16" s="53">
        <f>E14*H16*K16</f>
        <v>5</v>
      </c>
      <c r="M16" s="45"/>
      <c r="N16" s="51"/>
      <c r="O16" s="54"/>
      <c r="P16" s="55"/>
      <c r="Q16" s="55"/>
      <c r="R16" s="55"/>
      <c r="S16" s="56"/>
    </row>
    <row r="17" spans="2:19" ht="30" customHeight="1" x14ac:dyDescent="0.2">
      <c r="B17" s="39"/>
      <c r="C17" s="40"/>
      <c r="D17" s="41"/>
      <c r="E17" s="42"/>
      <c r="F17" s="50">
        <f>E14*H17</f>
        <v>8</v>
      </c>
      <c r="G17" s="51" t="s">
        <v>24</v>
      </c>
      <c r="H17" s="50">
        <v>8</v>
      </c>
      <c r="I17" s="40"/>
      <c r="J17" s="45"/>
      <c r="K17" s="52">
        <v>1</v>
      </c>
      <c r="L17" s="53">
        <f>E14*H17*K17</f>
        <v>8</v>
      </c>
      <c r="M17" s="45"/>
      <c r="N17" s="51"/>
      <c r="O17" s="54"/>
      <c r="P17" s="55"/>
      <c r="Q17" s="55"/>
      <c r="R17" s="55"/>
      <c r="S17" s="56"/>
    </row>
    <row r="18" spans="2:19" ht="66" customHeight="1" thickBot="1" x14ac:dyDescent="0.25">
      <c r="B18" s="39"/>
      <c r="C18" s="57"/>
      <c r="D18" s="58" t="s">
        <v>64</v>
      </c>
      <c r="E18" s="59">
        <v>3</v>
      </c>
      <c r="F18" s="60">
        <f>E18*H18</f>
        <v>3</v>
      </c>
      <c r="G18" s="61" t="s">
        <v>106</v>
      </c>
      <c r="H18" s="60">
        <v>1</v>
      </c>
      <c r="I18" s="57"/>
      <c r="J18" s="62"/>
      <c r="K18" s="63">
        <v>1</v>
      </c>
      <c r="L18" s="59">
        <f>E18*H18*K18</f>
        <v>3</v>
      </c>
      <c r="M18" s="62"/>
      <c r="N18" s="61"/>
      <c r="O18" s="64"/>
      <c r="P18" s="65"/>
      <c r="Q18" s="65"/>
      <c r="R18" s="65"/>
      <c r="S18" s="66"/>
    </row>
    <row r="19" spans="2:19" ht="30" customHeight="1" x14ac:dyDescent="0.2">
      <c r="B19" s="39"/>
      <c r="C19" s="67" t="s">
        <v>21</v>
      </c>
      <c r="D19" s="68" t="s">
        <v>33</v>
      </c>
      <c r="E19" s="43">
        <v>4</v>
      </c>
      <c r="F19" s="69">
        <f>E19*H19</f>
        <v>36</v>
      </c>
      <c r="G19" s="70" t="s">
        <v>26</v>
      </c>
      <c r="H19" s="69">
        <v>9</v>
      </c>
      <c r="I19" s="70" t="s">
        <v>127</v>
      </c>
      <c r="J19" s="71" t="s">
        <v>126</v>
      </c>
      <c r="K19" s="72">
        <v>5</v>
      </c>
      <c r="L19" s="73">
        <f>E19*H19*K19</f>
        <v>180</v>
      </c>
      <c r="M19" s="45" t="s">
        <v>184</v>
      </c>
      <c r="N19" s="70"/>
      <c r="O19" s="74"/>
      <c r="P19" s="75"/>
      <c r="Q19" s="75"/>
      <c r="R19" s="75"/>
      <c r="S19" s="76"/>
    </row>
    <row r="20" spans="2:19" ht="30" customHeight="1" thickBot="1" x14ac:dyDescent="0.25">
      <c r="B20" s="77"/>
      <c r="C20" s="57"/>
      <c r="D20" s="78"/>
      <c r="E20" s="79"/>
      <c r="F20" s="60">
        <f>E19*H20</f>
        <v>20</v>
      </c>
      <c r="G20" s="61" t="s">
        <v>25</v>
      </c>
      <c r="H20" s="60">
        <v>5</v>
      </c>
      <c r="I20" s="61" t="s">
        <v>128</v>
      </c>
      <c r="J20" s="58" t="s">
        <v>126</v>
      </c>
      <c r="K20" s="63">
        <v>3</v>
      </c>
      <c r="L20" s="59">
        <f>E19*H20*K20</f>
        <v>60</v>
      </c>
      <c r="M20" s="62"/>
      <c r="N20" s="61"/>
      <c r="O20" s="64"/>
      <c r="P20" s="65"/>
      <c r="Q20" s="65"/>
      <c r="R20" s="65"/>
      <c r="S20" s="66"/>
    </row>
    <row r="21" spans="2:19" ht="46.5" customHeight="1" x14ac:dyDescent="0.2">
      <c r="B21" s="498" t="s">
        <v>27</v>
      </c>
      <c r="C21" s="499"/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500"/>
    </row>
    <row r="22" spans="2:19" ht="46.5" customHeight="1" thickBot="1" x14ac:dyDescent="0.25">
      <c r="B22" s="501"/>
      <c r="C22" s="502"/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3"/>
    </row>
    <row r="23" spans="2:19" ht="62.25" customHeight="1" x14ac:dyDescent="0.2">
      <c r="B23" s="80" t="s">
        <v>28</v>
      </c>
      <c r="C23" s="80" t="s">
        <v>31</v>
      </c>
      <c r="D23" s="80" t="s">
        <v>29</v>
      </c>
      <c r="E23" s="81">
        <v>6</v>
      </c>
      <c r="F23" s="82">
        <f>$E$23*H23</f>
        <v>36</v>
      </c>
      <c r="G23" s="83" t="s">
        <v>30</v>
      </c>
      <c r="H23" s="84">
        <v>6</v>
      </c>
      <c r="I23" s="85" t="s">
        <v>129</v>
      </c>
      <c r="J23" s="86" t="s">
        <v>165</v>
      </c>
      <c r="K23" s="87">
        <v>5</v>
      </c>
      <c r="L23" s="88">
        <f>$E$23*H23*K23</f>
        <v>180</v>
      </c>
      <c r="M23" s="89" t="s">
        <v>166</v>
      </c>
      <c r="N23" s="86"/>
      <c r="O23" s="83"/>
      <c r="P23" s="90"/>
      <c r="Q23" s="91"/>
      <c r="R23" s="90"/>
      <c r="S23" s="92"/>
    </row>
    <row r="24" spans="2:19" ht="46.5" customHeight="1" thickBot="1" x14ac:dyDescent="0.25">
      <c r="B24" s="93"/>
      <c r="C24" s="93"/>
      <c r="D24" s="93"/>
      <c r="E24" s="94"/>
      <c r="F24" s="95">
        <f t="shared" ref="F24:F25" si="0">$E$23*H24</f>
        <v>12</v>
      </c>
      <c r="G24" s="96" t="s">
        <v>32</v>
      </c>
      <c r="H24" s="97">
        <v>2</v>
      </c>
      <c r="I24" s="98" t="s">
        <v>126</v>
      </c>
      <c r="J24" s="99" t="s">
        <v>126</v>
      </c>
      <c r="K24" s="100">
        <v>2</v>
      </c>
      <c r="L24" s="53">
        <f t="shared" ref="L24:L25" si="1">$E$23*H24*K24</f>
        <v>24</v>
      </c>
      <c r="M24" s="101"/>
      <c r="N24" s="99"/>
      <c r="O24" s="102"/>
      <c r="P24" s="103"/>
      <c r="Q24" s="104"/>
      <c r="R24" s="103"/>
      <c r="S24" s="105"/>
    </row>
    <row r="25" spans="2:19" ht="46.5" customHeight="1" thickBot="1" x14ac:dyDescent="0.25">
      <c r="B25" s="93"/>
      <c r="C25" s="106"/>
      <c r="D25" s="106"/>
      <c r="E25" s="107"/>
      <c r="F25" s="108">
        <f t="shared" si="0"/>
        <v>30</v>
      </c>
      <c r="G25" s="109" t="s">
        <v>26</v>
      </c>
      <c r="H25" s="110">
        <v>5</v>
      </c>
      <c r="I25" s="111" t="s">
        <v>126</v>
      </c>
      <c r="J25" s="112" t="s">
        <v>126</v>
      </c>
      <c r="K25" s="113">
        <v>5</v>
      </c>
      <c r="L25" s="59">
        <f t="shared" si="1"/>
        <v>150</v>
      </c>
      <c r="M25" s="89" t="s">
        <v>166</v>
      </c>
      <c r="N25" s="112"/>
      <c r="O25" s="109"/>
      <c r="P25" s="114"/>
      <c r="Q25" s="115"/>
      <c r="R25" s="114"/>
      <c r="S25" s="116"/>
    </row>
    <row r="26" spans="2:19" ht="46.5" customHeight="1" x14ac:dyDescent="0.2">
      <c r="B26" s="93"/>
      <c r="C26" s="93" t="s">
        <v>111</v>
      </c>
      <c r="D26" s="93" t="s">
        <v>29</v>
      </c>
      <c r="E26" s="94">
        <v>5</v>
      </c>
      <c r="F26" s="117">
        <f>E26*H26</f>
        <v>25</v>
      </c>
      <c r="G26" s="118" t="s">
        <v>34</v>
      </c>
      <c r="H26" s="119">
        <v>5</v>
      </c>
      <c r="I26" s="93" t="s">
        <v>138</v>
      </c>
      <c r="J26" s="93" t="s">
        <v>167</v>
      </c>
      <c r="K26" s="94">
        <v>4</v>
      </c>
      <c r="L26" s="120">
        <f>E26*H26*K26</f>
        <v>100</v>
      </c>
      <c r="M26" s="93" t="s">
        <v>185</v>
      </c>
      <c r="N26" s="93"/>
      <c r="O26" s="121"/>
      <c r="P26" s="122"/>
      <c r="Q26" s="122"/>
      <c r="R26" s="122"/>
      <c r="S26" s="123"/>
    </row>
    <row r="27" spans="2:19" ht="46.5" customHeight="1" x14ac:dyDescent="0.2">
      <c r="B27" s="93"/>
      <c r="C27" s="93"/>
      <c r="D27" s="93"/>
      <c r="E27" s="94"/>
      <c r="F27" s="124"/>
      <c r="G27" s="125"/>
      <c r="H27" s="117"/>
      <c r="I27" s="126"/>
      <c r="J27" s="126"/>
      <c r="K27" s="127"/>
      <c r="L27" s="128"/>
      <c r="M27" s="93"/>
      <c r="N27" s="126"/>
      <c r="O27" s="129"/>
      <c r="P27" s="130"/>
      <c r="Q27" s="130"/>
      <c r="R27" s="130"/>
      <c r="S27" s="131"/>
    </row>
    <row r="28" spans="2:19" ht="46.5" customHeight="1" x14ac:dyDescent="0.2">
      <c r="B28" s="93"/>
      <c r="C28" s="93"/>
      <c r="D28" s="93"/>
      <c r="E28" s="94"/>
      <c r="F28" s="132">
        <f>E26*H28</f>
        <v>45</v>
      </c>
      <c r="G28" s="133" t="s">
        <v>35</v>
      </c>
      <c r="H28" s="132">
        <v>9</v>
      </c>
      <c r="I28" s="134" t="s">
        <v>138</v>
      </c>
      <c r="J28" s="134" t="s">
        <v>167</v>
      </c>
      <c r="K28" s="135">
        <v>5</v>
      </c>
      <c r="L28" s="136">
        <f>E26*H28*K28</f>
        <v>225</v>
      </c>
      <c r="M28" s="93"/>
      <c r="N28" s="134"/>
      <c r="O28" s="137"/>
      <c r="P28" s="138"/>
      <c r="Q28" s="138"/>
      <c r="R28" s="138"/>
      <c r="S28" s="139"/>
    </row>
    <row r="29" spans="2:19" ht="46.5" customHeight="1" thickBot="1" x14ac:dyDescent="0.25">
      <c r="B29" s="106"/>
      <c r="C29" s="106"/>
      <c r="D29" s="106"/>
      <c r="E29" s="107"/>
      <c r="F29" s="140"/>
      <c r="G29" s="141"/>
      <c r="H29" s="140"/>
      <c r="I29" s="126"/>
      <c r="J29" s="126"/>
      <c r="K29" s="107"/>
      <c r="L29" s="142"/>
      <c r="M29" s="106"/>
      <c r="N29" s="106"/>
      <c r="O29" s="143"/>
      <c r="P29" s="144"/>
      <c r="Q29" s="144"/>
      <c r="R29" s="144"/>
      <c r="S29" s="145"/>
    </row>
    <row r="30" spans="2:19" ht="46.5" customHeight="1" thickBot="1" x14ac:dyDescent="0.25">
      <c r="B30" s="506" t="s">
        <v>36</v>
      </c>
      <c r="C30" s="507"/>
      <c r="D30" s="146"/>
      <c r="E30" s="147"/>
      <c r="F30" s="147"/>
      <c r="G30" s="146"/>
      <c r="H30" s="147"/>
      <c r="I30" s="146"/>
      <c r="J30" s="146"/>
      <c r="K30" s="147"/>
      <c r="L30" s="148"/>
      <c r="M30" s="146"/>
      <c r="N30" s="146"/>
      <c r="O30" s="146"/>
      <c r="P30" s="146"/>
      <c r="Q30" s="146"/>
      <c r="R30" s="146"/>
      <c r="S30" s="149"/>
    </row>
    <row r="31" spans="2:19" ht="46.5" customHeight="1" x14ac:dyDescent="0.2">
      <c r="B31" s="150" t="s">
        <v>99</v>
      </c>
      <c r="C31" s="151" t="s">
        <v>186</v>
      </c>
      <c r="D31" s="152" t="s">
        <v>39</v>
      </c>
      <c r="E31" s="153">
        <v>5</v>
      </c>
      <c r="F31" s="154">
        <f>$E$31*H31</f>
        <v>30</v>
      </c>
      <c r="G31" s="155" t="s">
        <v>25</v>
      </c>
      <c r="H31" s="156">
        <v>6</v>
      </c>
      <c r="I31" s="157" t="s">
        <v>131</v>
      </c>
      <c r="J31" s="158" t="s">
        <v>126</v>
      </c>
      <c r="K31" s="159">
        <v>9</v>
      </c>
      <c r="L31" s="160">
        <f>$E$31*H31*K31</f>
        <v>270</v>
      </c>
      <c r="M31" s="158" t="s">
        <v>191</v>
      </c>
      <c r="N31" s="157"/>
      <c r="O31" s="161"/>
      <c r="P31" s="162"/>
      <c r="Q31" s="162"/>
      <c r="R31" s="162"/>
      <c r="S31" s="163"/>
    </row>
    <row r="32" spans="2:19" ht="46.5" customHeight="1" x14ac:dyDescent="0.2">
      <c r="B32" s="164"/>
      <c r="C32" s="165"/>
      <c r="D32" s="166"/>
      <c r="E32" s="167"/>
      <c r="F32" s="168">
        <f t="shared" ref="F32:F37" si="2">$E$31*H32</f>
        <v>10</v>
      </c>
      <c r="G32" s="169" t="s">
        <v>38</v>
      </c>
      <c r="H32" s="170">
        <v>2</v>
      </c>
      <c r="I32" s="171" t="s">
        <v>132</v>
      </c>
      <c r="J32" s="172"/>
      <c r="K32" s="173">
        <v>1</v>
      </c>
      <c r="L32" s="53">
        <f t="shared" ref="L32:L37" si="3">$E$31*H32*K32</f>
        <v>10</v>
      </c>
      <c r="M32" s="172"/>
      <c r="N32" s="171"/>
      <c r="O32" s="174"/>
      <c r="P32" s="175"/>
      <c r="Q32" s="175"/>
      <c r="R32" s="175"/>
      <c r="S32" s="176"/>
    </row>
    <row r="33" spans="2:19" ht="46.5" customHeight="1" x14ac:dyDescent="0.2">
      <c r="B33" s="164"/>
      <c r="C33" s="165"/>
      <c r="D33" s="166"/>
      <c r="E33" s="167"/>
      <c r="F33" s="168">
        <f t="shared" si="2"/>
        <v>40</v>
      </c>
      <c r="G33" s="169" t="s">
        <v>35</v>
      </c>
      <c r="H33" s="170">
        <v>8</v>
      </c>
      <c r="I33" s="171" t="s">
        <v>126</v>
      </c>
      <c r="J33" s="172"/>
      <c r="K33" s="173">
        <v>5</v>
      </c>
      <c r="L33" s="53">
        <f t="shared" si="3"/>
        <v>200</v>
      </c>
      <c r="M33" s="172"/>
      <c r="N33" s="171"/>
      <c r="O33" s="174"/>
      <c r="P33" s="175"/>
      <c r="Q33" s="175"/>
      <c r="R33" s="175"/>
      <c r="S33" s="176"/>
    </row>
    <row r="34" spans="2:19" ht="46.5" customHeight="1" x14ac:dyDescent="0.2">
      <c r="B34" s="164"/>
      <c r="C34" s="165"/>
      <c r="D34" s="166"/>
      <c r="E34" s="167"/>
      <c r="F34" s="168">
        <f t="shared" si="2"/>
        <v>35</v>
      </c>
      <c r="G34" s="169" t="s">
        <v>42</v>
      </c>
      <c r="H34" s="170">
        <v>7</v>
      </c>
      <c r="I34" s="171" t="s">
        <v>133</v>
      </c>
      <c r="J34" s="172"/>
      <c r="K34" s="173">
        <v>3</v>
      </c>
      <c r="L34" s="53">
        <f t="shared" si="3"/>
        <v>105</v>
      </c>
      <c r="M34" s="172"/>
      <c r="N34" s="171"/>
      <c r="O34" s="174"/>
      <c r="P34" s="175"/>
      <c r="Q34" s="175"/>
      <c r="R34" s="175"/>
      <c r="S34" s="176"/>
    </row>
    <row r="35" spans="2:19" ht="46.5" customHeight="1" x14ac:dyDescent="0.2">
      <c r="B35" s="164"/>
      <c r="C35" s="165"/>
      <c r="D35" s="166"/>
      <c r="E35" s="167"/>
      <c r="F35" s="168">
        <f t="shared" si="2"/>
        <v>35</v>
      </c>
      <c r="G35" s="169" t="s">
        <v>75</v>
      </c>
      <c r="H35" s="170">
        <v>7</v>
      </c>
      <c r="I35" s="171" t="s">
        <v>126</v>
      </c>
      <c r="J35" s="172"/>
      <c r="K35" s="173">
        <v>1</v>
      </c>
      <c r="L35" s="53">
        <f t="shared" si="3"/>
        <v>35</v>
      </c>
      <c r="M35" s="172"/>
      <c r="N35" s="171"/>
      <c r="O35" s="174"/>
      <c r="P35" s="175"/>
      <c r="Q35" s="175"/>
      <c r="R35" s="175"/>
      <c r="S35" s="176"/>
    </row>
    <row r="36" spans="2:19" ht="46.5" customHeight="1" x14ac:dyDescent="0.2">
      <c r="B36" s="164"/>
      <c r="C36" s="165"/>
      <c r="D36" s="166"/>
      <c r="E36" s="167"/>
      <c r="F36" s="168">
        <f t="shared" si="2"/>
        <v>20</v>
      </c>
      <c r="G36" s="169" t="s">
        <v>43</v>
      </c>
      <c r="H36" s="170">
        <v>4</v>
      </c>
      <c r="I36" s="171" t="s">
        <v>130</v>
      </c>
      <c r="J36" s="172"/>
      <c r="K36" s="173">
        <v>3</v>
      </c>
      <c r="L36" s="53">
        <f t="shared" si="3"/>
        <v>60</v>
      </c>
      <c r="M36" s="172"/>
      <c r="N36" s="171"/>
      <c r="O36" s="174"/>
      <c r="P36" s="175"/>
      <c r="Q36" s="175"/>
      <c r="R36" s="175"/>
      <c r="S36" s="176"/>
    </row>
    <row r="37" spans="2:19" ht="46.5" customHeight="1" thickBot="1" x14ac:dyDescent="0.25">
      <c r="B37" s="177"/>
      <c r="C37" s="178"/>
      <c r="D37" s="179"/>
      <c r="E37" s="180"/>
      <c r="F37" s="181">
        <f t="shared" si="2"/>
        <v>5</v>
      </c>
      <c r="G37" s="182" t="s">
        <v>46</v>
      </c>
      <c r="H37" s="183">
        <v>1</v>
      </c>
      <c r="I37" s="184" t="s">
        <v>126</v>
      </c>
      <c r="J37" s="185"/>
      <c r="K37" s="186">
        <v>2</v>
      </c>
      <c r="L37" s="59">
        <f t="shared" si="3"/>
        <v>10</v>
      </c>
      <c r="M37" s="185"/>
      <c r="N37" s="184"/>
      <c r="O37" s="187"/>
      <c r="P37" s="188"/>
      <c r="Q37" s="188"/>
      <c r="R37" s="188"/>
      <c r="S37" s="189"/>
    </row>
    <row r="38" spans="2:19" ht="72.75" customHeight="1" x14ac:dyDescent="0.2">
      <c r="B38" s="150" t="s">
        <v>44</v>
      </c>
      <c r="C38" s="151" t="s">
        <v>47</v>
      </c>
      <c r="D38" s="152" t="s">
        <v>45</v>
      </c>
      <c r="E38" s="153">
        <v>4</v>
      </c>
      <c r="F38" s="154">
        <f>$E$38*H38</f>
        <v>28</v>
      </c>
      <c r="G38" s="155" t="s">
        <v>42</v>
      </c>
      <c r="H38" s="156">
        <v>7</v>
      </c>
      <c r="I38" s="157" t="s">
        <v>133</v>
      </c>
      <c r="J38" s="190" t="s">
        <v>126</v>
      </c>
      <c r="K38" s="159">
        <v>7</v>
      </c>
      <c r="L38" s="154">
        <f>$E$38*H38*K38</f>
        <v>196</v>
      </c>
      <c r="M38" s="534" t="s">
        <v>187</v>
      </c>
      <c r="N38" s="157"/>
      <c r="O38" s="161"/>
      <c r="P38" s="162"/>
      <c r="Q38" s="162"/>
      <c r="R38" s="162"/>
      <c r="S38" s="163"/>
    </row>
    <row r="39" spans="2:19" ht="46.5" customHeight="1" x14ac:dyDescent="0.2">
      <c r="B39" s="164"/>
      <c r="C39" s="165"/>
      <c r="D39" s="166"/>
      <c r="E39" s="167"/>
      <c r="F39" s="168">
        <f t="shared" ref="F39:F40" si="4">$E$38*H39</f>
        <v>4</v>
      </c>
      <c r="G39" s="169" t="s">
        <v>46</v>
      </c>
      <c r="H39" s="170">
        <v>1</v>
      </c>
      <c r="I39" s="171" t="s">
        <v>126</v>
      </c>
      <c r="J39" s="191" t="s">
        <v>126</v>
      </c>
      <c r="K39" s="173">
        <v>2</v>
      </c>
      <c r="L39" s="53">
        <f t="shared" ref="L39:L40" si="5">$E$38*H39*K39</f>
        <v>8</v>
      </c>
      <c r="M39" s="533"/>
      <c r="N39" s="171"/>
      <c r="O39" s="174"/>
      <c r="P39" s="175"/>
      <c r="Q39" s="175"/>
      <c r="R39" s="175"/>
      <c r="S39" s="176"/>
    </row>
    <row r="40" spans="2:19" ht="86.25" customHeight="1" thickBot="1" x14ac:dyDescent="0.25">
      <c r="B40" s="177"/>
      <c r="C40" s="178"/>
      <c r="D40" s="179"/>
      <c r="E40" s="180"/>
      <c r="F40" s="181">
        <f t="shared" si="4"/>
        <v>20</v>
      </c>
      <c r="G40" s="182" t="s">
        <v>48</v>
      </c>
      <c r="H40" s="183">
        <v>5</v>
      </c>
      <c r="I40" s="184" t="s">
        <v>126</v>
      </c>
      <c r="J40" s="193" t="s">
        <v>126</v>
      </c>
      <c r="K40" s="186">
        <v>5</v>
      </c>
      <c r="L40" s="59">
        <f t="shared" si="5"/>
        <v>100</v>
      </c>
      <c r="M40" s="194" t="s">
        <v>190</v>
      </c>
      <c r="N40" s="184"/>
      <c r="O40" s="187"/>
      <c r="P40" s="188"/>
      <c r="Q40" s="188"/>
      <c r="R40" s="188"/>
      <c r="S40" s="189"/>
    </row>
    <row r="41" spans="2:19" ht="46.5" customHeight="1" x14ac:dyDescent="0.2">
      <c r="B41" s="195" t="s">
        <v>110</v>
      </c>
      <c r="C41" s="192" t="s">
        <v>114</v>
      </c>
      <c r="D41" s="196" t="s">
        <v>112</v>
      </c>
      <c r="E41" s="197">
        <v>3</v>
      </c>
      <c r="F41" s="198">
        <f>E41*H41</f>
        <v>15</v>
      </c>
      <c r="G41" s="199" t="s">
        <v>115</v>
      </c>
      <c r="H41" s="200">
        <v>5</v>
      </c>
      <c r="I41" s="201" t="s">
        <v>135</v>
      </c>
      <c r="J41" s="172" t="s">
        <v>188</v>
      </c>
      <c r="K41" s="197">
        <v>1</v>
      </c>
      <c r="L41" s="198">
        <f>E41*H41*K41</f>
        <v>15</v>
      </c>
      <c r="M41" s="172" t="s">
        <v>126</v>
      </c>
      <c r="N41" s="201"/>
      <c r="O41" s="202"/>
      <c r="P41" s="203"/>
      <c r="Q41" s="203"/>
      <c r="R41" s="203"/>
      <c r="S41" s="204"/>
    </row>
    <row r="42" spans="2:19" ht="46.5" customHeight="1" x14ac:dyDescent="0.2">
      <c r="B42" s="164"/>
      <c r="C42" s="165"/>
      <c r="D42" s="166" t="s">
        <v>113</v>
      </c>
      <c r="E42" s="167">
        <v>6</v>
      </c>
      <c r="F42" s="205">
        <f t="shared" ref="F42" si="6">E42*H42</f>
        <v>6</v>
      </c>
      <c r="G42" s="206" t="s">
        <v>116</v>
      </c>
      <c r="H42" s="207">
        <v>1</v>
      </c>
      <c r="I42" s="165" t="s">
        <v>134</v>
      </c>
      <c r="J42" s="172"/>
      <c r="K42" s="167">
        <v>2</v>
      </c>
      <c r="L42" s="208">
        <f>E42*H42*K42</f>
        <v>12</v>
      </c>
      <c r="M42" s="172"/>
      <c r="N42" s="205"/>
      <c r="O42" s="209"/>
      <c r="P42" s="210"/>
      <c r="Q42" s="210"/>
      <c r="R42" s="210"/>
      <c r="S42" s="211"/>
    </row>
    <row r="43" spans="2:19" ht="46.5" customHeight="1" thickBot="1" x14ac:dyDescent="0.25">
      <c r="B43" s="177"/>
      <c r="C43" s="178"/>
      <c r="D43" s="179"/>
      <c r="E43" s="180"/>
      <c r="F43" s="212"/>
      <c r="G43" s="213"/>
      <c r="H43" s="214"/>
      <c r="I43" s="178"/>
      <c r="J43" s="185"/>
      <c r="K43" s="180"/>
      <c r="L43" s="215"/>
      <c r="M43" s="185"/>
      <c r="N43" s="212"/>
      <c r="O43" s="216"/>
      <c r="P43" s="217"/>
      <c r="Q43" s="217"/>
      <c r="R43" s="217"/>
      <c r="S43" s="218"/>
    </row>
    <row r="44" spans="2:19" ht="46.5" customHeight="1" thickBot="1" x14ac:dyDescent="0.25">
      <c r="B44" s="508" t="s">
        <v>49</v>
      </c>
      <c r="C44" s="509"/>
      <c r="D44" s="219"/>
      <c r="E44" s="220"/>
      <c r="F44" s="220"/>
      <c r="G44" s="219"/>
      <c r="H44" s="220"/>
      <c r="I44" s="219"/>
      <c r="J44" s="219"/>
      <c r="K44" s="220"/>
      <c r="L44" s="220"/>
      <c r="M44" s="219"/>
      <c r="N44" s="219"/>
      <c r="O44" s="221"/>
      <c r="P44" s="219"/>
      <c r="Q44" s="219"/>
      <c r="R44" s="219"/>
      <c r="S44" s="222"/>
    </row>
    <row r="45" spans="2:19" ht="46.5" customHeight="1" thickBot="1" x14ac:dyDescent="0.25">
      <c r="B45" s="223" t="s">
        <v>51</v>
      </c>
      <c r="C45" s="224" t="s">
        <v>52</v>
      </c>
      <c r="D45" s="225" t="s">
        <v>54</v>
      </c>
      <c r="E45" s="226">
        <v>6</v>
      </c>
      <c r="F45" s="227">
        <f>E45*H45</f>
        <v>36</v>
      </c>
      <c r="G45" s="228" t="s">
        <v>56</v>
      </c>
      <c r="H45" s="229">
        <v>6</v>
      </c>
      <c r="I45" s="230" t="s">
        <v>136</v>
      </c>
      <c r="J45" s="221" t="s">
        <v>126</v>
      </c>
      <c r="K45" s="227">
        <v>2</v>
      </c>
      <c r="L45" s="231">
        <f>E45*H45*K45</f>
        <v>72</v>
      </c>
      <c r="M45" s="230" t="s">
        <v>185</v>
      </c>
      <c r="N45" s="230"/>
      <c r="O45" s="232"/>
      <c r="P45" s="233"/>
      <c r="Q45" s="233"/>
      <c r="R45" s="233"/>
      <c r="S45" s="234"/>
    </row>
    <row r="46" spans="2:19" ht="60.75" customHeight="1" x14ac:dyDescent="0.2">
      <c r="B46" s="235"/>
      <c r="C46" s="236" t="s">
        <v>53</v>
      </c>
      <c r="D46" s="237" t="s">
        <v>55</v>
      </c>
      <c r="E46" s="238">
        <v>4</v>
      </c>
      <c r="F46" s="239">
        <f t="shared" ref="F46" si="7">E46*H46</f>
        <v>32</v>
      </c>
      <c r="G46" s="240" t="s">
        <v>35</v>
      </c>
      <c r="H46" s="241">
        <v>8</v>
      </c>
      <c r="I46" s="242" t="s">
        <v>136</v>
      </c>
      <c r="J46" s="286" t="s">
        <v>168</v>
      </c>
      <c r="K46" s="239">
        <v>5</v>
      </c>
      <c r="L46" s="154">
        <f>E46*H46*K46</f>
        <v>160</v>
      </c>
      <c r="M46" s="532" t="s">
        <v>189</v>
      </c>
      <c r="N46" s="242"/>
      <c r="O46" s="244"/>
      <c r="P46" s="245"/>
      <c r="Q46" s="245"/>
      <c r="R46" s="245"/>
      <c r="S46" s="246"/>
    </row>
    <row r="47" spans="2:19" ht="46.5" customHeight="1" thickBot="1" x14ac:dyDescent="0.25">
      <c r="B47" s="235"/>
      <c r="C47" s="247"/>
      <c r="D47" s="248"/>
      <c r="E47" s="249"/>
      <c r="F47" s="250">
        <f>E46*H47</f>
        <v>16</v>
      </c>
      <c r="G47" s="251" t="s">
        <v>57</v>
      </c>
      <c r="H47" s="252">
        <v>4</v>
      </c>
      <c r="I47" s="253" t="s">
        <v>137</v>
      </c>
      <c r="J47" s="254" t="s">
        <v>126</v>
      </c>
      <c r="K47" s="250">
        <v>1</v>
      </c>
      <c r="L47" s="59">
        <f>E46*H47*K47</f>
        <v>16</v>
      </c>
      <c r="M47" s="288"/>
      <c r="N47" s="253"/>
      <c r="O47" s="256"/>
      <c r="P47" s="257"/>
      <c r="Q47" s="257"/>
      <c r="R47" s="257"/>
      <c r="S47" s="258"/>
    </row>
    <row r="48" spans="2:19" ht="46.5" customHeight="1" x14ac:dyDescent="0.2">
      <c r="B48" s="235"/>
      <c r="C48" s="236" t="s">
        <v>59</v>
      </c>
      <c r="D48" s="237" t="s">
        <v>54</v>
      </c>
      <c r="E48" s="238">
        <v>6</v>
      </c>
      <c r="F48" s="239">
        <f>$E$48*H48</f>
        <v>36</v>
      </c>
      <c r="G48" s="240" t="s">
        <v>56</v>
      </c>
      <c r="H48" s="241">
        <v>6</v>
      </c>
      <c r="I48" s="242" t="s">
        <v>136</v>
      </c>
      <c r="J48" s="243" t="s">
        <v>169</v>
      </c>
      <c r="K48" s="239">
        <v>2</v>
      </c>
      <c r="L48" s="160">
        <f>$E$48*H48*K48</f>
        <v>72</v>
      </c>
      <c r="M48" s="243" t="s">
        <v>185</v>
      </c>
      <c r="N48" s="242"/>
      <c r="O48" s="244"/>
      <c r="P48" s="245"/>
      <c r="Q48" s="245"/>
      <c r="R48" s="245"/>
      <c r="S48" s="246"/>
    </row>
    <row r="49" spans="2:20" ht="61.5" customHeight="1" x14ac:dyDescent="0.2">
      <c r="B49" s="235"/>
      <c r="C49" s="259"/>
      <c r="D49" s="260"/>
      <c r="E49" s="261"/>
      <c r="F49" s="262">
        <f t="shared" ref="F49:F51" si="8">$E$48*H49</f>
        <v>48</v>
      </c>
      <c r="G49" s="263" t="s">
        <v>35</v>
      </c>
      <c r="H49" s="264">
        <v>8</v>
      </c>
      <c r="I49" s="265" t="s">
        <v>139</v>
      </c>
      <c r="J49" s="266"/>
      <c r="K49" s="262">
        <v>5</v>
      </c>
      <c r="L49" s="168">
        <f t="shared" ref="L49:L51" si="9">$E$48*H49*K49</f>
        <v>240</v>
      </c>
      <c r="M49" s="266"/>
      <c r="N49" s="265"/>
      <c r="O49" s="267"/>
      <c r="P49" s="268"/>
      <c r="Q49" s="268"/>
      <c r="R49" s="268"/>
      <c r="S49" s="269"/>
    </row>
    <row r="50" spans="2:20" ht="46.5" customHeight="1" x14ac:dyDescent="0.2">
      <c r="B50" s="235"/>
      <c r="C50" s="259"/>
      <c r="D50" s="260"/>
      <c r="E50" s="261"/>
      <c r="F50" s="262">
        <f t="shared" si="8"/>
        <v>12</v>
      </c>
      <c r="G50" s="263" t="s">
        <v>156</v>
      </c>
      <c r="H50" s="264">
        <v>2</v>
      </c>
      <c r="I50" s="265" t="s">
        <v>126</v>
      </c>
      <c r="J50" s="266"/>
      <c r="K50" s="262">
        <v>2</v>
      </c>
      <c r="L50" s="53">
        <f t="shared" si="9"/>
        <v>24</v>
      </c>
      <c r="M50" s="531"/>
      <c r="N50" s="265"/>
      <c r="O50" s="267"/>
      <c r="P50" s="268"/>
      <c r="Q50" s="268"/>
      <c r="R50" s="268"/>
      <c r="S50" s="269"/>
    </row>
    <row r="51" spans="2:20" ht="46.5" customHeight="1" thickBot="1" x14ac:dyDescent="0.25">
      <c r="B51" s="270"/>
      <c r="C51" s="247"/>
      <c r="D51" s="248"/>
      <c r="E51" s="249"/>
      <c r="F51" s="250">
        <f t="shared" si="8"/>
        <v>24</v>
      </c>
      <c r="G51" s="251" t="s">
        <v>57</v>
      </c>
      <c r="H51" s="252">
        <v>4</v>
      </c>
      <c r="I51" s="253" t="s">
        <v>182</v>
      </c>
      <c r="J51" s="255"/>
      <c r="K51" s="250">
        <v>1</v>
      </c>
      <c r="L51" s="59">
        <f t="shared" si="9"/>
        <v>24</v>
      </c>
      <c r="M51" s="288"/>
      <c r="N51" s="253"/>
      <c r="O51" s="256"/>
      <c r="P51" s="257"/>
      <c r="Q51" s="257"/>
      <c r="R51" s="257"/>
      <c r="S51" s="258"/>
    </row>
    <row r="52" spans="2:20" ht="46.5" customHeight="1" x14ac:dyDescent="0.2">
      <c r="B52" s="271" t="s">
        <v>88</v>
      </c>
      <c r="C52" s="272" t="s">
        <v>89</v>
      </c>
      <c r="D52" s="273" t="s">
        <v>118</v>
      </c>
      <c r="E52" s="274">
        <v>3</v>
      </c>
      <c r="F52" s="239">
        <f>$E$52*H52</f>
        <v>15</v>
      </c>
      <c r="G52" s="240" t="s">
        <v>90</v>
      </c>
      <c r="H52" s="241">
        <v>5</v>
      </c>
      <c r="I52" s="274" t="s">
        <v>138</v>
      </c>
      <c r="J52" s="243" t="s">
        <v>167</v>
      </c>
      <c r="K52" s="239">
        <v>3</v>
      </c>
      <c r="L52" s="160">
        <f>$E$52*H52*K52</f>
        <v>45</v>
      </c>
      <c r="M52" s="243" t="s">
        <v>126</v>
      </c>
      <c r="N52" s="242"/>
      <c r="O52" s="244"/>
      <c r="P52" s="245"/>
      <c r="Q52" s="245"/>
      <c r="R52" s="245"/>
      <c r="S52" s="246"/>
    </row>
    <row r="53" spans="2:20" ht="46.5" customHeight="1" x14ac:dyDescent="0.2">
      <c r="B53" s="275"/>
      <c r="C53" s="276"/>
      <c r="D53" s="277"/>
      <c r="E53" s="278"/>
      <c r="F53" s="262">
        <f t="shared" ref="F53:F54" si="10">$E$52*H53</f>
        <v>9</v>
      </c>
      <c r="G53" s="263" t="s">
        <v>117</v>
      </c>
      <c r="H53" s="264">
        <v>3</v>
      </c>
      <c r="I53" s="278"/>
      <c r="J53" s="279"/>
      <c r="K53" s="262">
        <v>1</v>
      </c>
      <c r="L53" s="53">
        <f t="shared" ref="L53:L54" si="11">$E$52*H53*K53</f>
        <v>9</v>
      </c>
      <c r="M53" s="266"/>
      <c r="N53" s="265"/>
      <c r="O53" s="267"/>
      <c r="P53" s="268"/>
      <c r="Q53" s="268"/>
      <c r="R53" s="268"/>
      <c r="S53" s="269"/>
    </row>
    <row r="54" spans="2:20" ht="46.5" customHeight="1" x14ac:dyDescent="0.2">
      <c r="B54" s="275"/>
      <c r="C54" s="276"/>
      <c r="D54" s="277"/>
      <c r="E54" s="278"/>
      <c r="F54" s="280">
        <f t="shared" si="10"/>
        <v>18</v>
      </c>
      <c r="G54" s="281" t="s">
        <v>35</v>
      </c>
      <c r="H54" s="280">
        <v>6</v>
      </c>
      <c r="I54" s="278"/>
      <c r="J54" s="265" t="s">
        <v>138</v>
      </c>
      <c r="K54" s="280">
        <v>5</v>
      </c>
      <c r="L54" s="208">
        <f t="shared" si="11"/>
        <v>90</v>
      </c>
      <c r="M54" s="266"/>
      <c r="N54" s="265"/>
      <c r="O54" s="267"/>
      <c r="P54" s="268"/>
      <c r="Q54" s="268"/>
      <c r="R54" s="268"/>
      <c r="S54" s="269"/>
    </row>
    <row r="55" spans="2:20" ht="64.5" customHeight="1" thickBot="1" x14ac:dyDescent="0.25">
      <c r="B55" s="275"/>
      <c r="C55" s="282"/>
      <c r="D55" s="283"/>
      <c r="E55" s="284"/>
      <c r="F55" s="284"/>
      <c r="G55" s="255"/>
      <c r="H55" s="284"/>
      <c r="I55" s="284"/>
      <c r="J55" s="253" t="s">
        <v>167</v>
      </c>
      <c r="K55" s="284"/>
      <c r="L55" s="215"/>
      <c r="M55" s="255"/>
      <c r="N55" s="253"/>
      <c r="O55" s="256"/>
      <c r="P55" s="257"/>
      <c r="Q55" s="257"/>
      <c r="R55" s="257"/>
      <c r="S55" s="258"/>
    </row>
    <row r="56" spans="2:20" ht="46.5" customHeight="1" x14ac:dyDescent="0.2">
      <c r="B56" s="275"/>
      <c r="C56" s="236" t="s">
        <v>94</v>
      </c>
      <c r="D56" s="237" t="s">
        <v>119</v>
      </c>
      <c r="E56" s="238">
        <v>4</v>
      </c>
      <c r="F56" s="239">
        <f>E56*H56</f>
        <v>16</v>
      </c>
      <c r="G56" s="240" t="s">
        <v>95</v>
      </c>
      <c r="H56" s="241">
        <v>4</v>
      </c>
      <c r="I56" s="242" t="s">
        <v>140</v>
      </c>
      <c r="J56" s="243" t="s">
        <v>167</v>
      </c>
      <c r="K56" s="239">
        <v>7</v>
      </c>
      <c r="L56" s="160">
        <f>E56*H56*K56</f>
        <v>112</v>
      </c>
      <c r="M56" s="285"/>
      <c r="N56" s="242"/>
      <c r="O56" s="286"/>
      <c r="P56" s="245"/>
      <c r="Q56" s="244"/>
      <c r="R56" s="245"/>
      <c r="S56" s="246"/>
    </row>
    <row r="57" spans="2:20" ht="46.5" customHeight="1" thickBot="1" x14ac:dyDescent="0.25">
      <c r="B57" s="287"/>
      <c r="C57" s="247"/>
      <c r="D57" s="248"/>
      <c r="E57" s="249"/>
      <c r="F57" s="250">
        <f>E56*H57</f>
        <v>32</v>
      </c>
      <c r="G57" s="251" t="s">
        <v>96</v>
      </c>
      <c r="H57" s="252">
        <v>8</v>
      </c>
      <c r="I57" s="253" t="s">
        <v>126</v>
      </c>
      <c r="J57" s="255"/>
      <c r="K57" s="250">
        <v>5</v>
      </c>
      <c r="L57" s="181">
        <f>E56*H57*K57</f>
        <v>160</v>
      </c>
      <c r="M57" s="288" t="s">
        <v>126</v>
      </c>
      <c r="N57" s="253"/>
      <c r="O57" s="256"/>
      <c r="P57" s="289"/>
      <c r="Q57" s="257"/>
      <c r="R57" s="257"/>
      <c r="S57" s="258"/>
    </row>
    <row r="58" spans="2:20" ht="46.5" customHeight="1" thickBot="1" x14ac:dyDescent="0.25">
      <c r="B58" s="521" t="s">
        <v>58</v>
      </c>
      <c r="C58" s="520"/>
      <c r="D58" s="520"/>
      <c r="E58" s="291"/>
      <c r="F58" s="291"/>
      <c r="G58" s="290"/>
      <c r="H58" s="291"/>
      <c r="I58" s="290"/>
      <c r="J58" s="290"/>
      <c r="K58" s="291"/>
      <c r="L58" s="292"/>
      <c r="M58" s="290"/>
      <c r="N58" s="290"/>
      <c r="O58" s="290"/>
      <c r="P58" s="290"/>
      <c r="Q58" s="290"/>
      <c r="R58" s="290"/>
      <c r="S58" s="293"/>
    </row>
    <row r="59" spans="2:20" ht="46.5" customHeight="1" x14ac:dyDescent="0.2">
      <c r="B59" s="294" t="s">
        <v>60</v>
      </c>
      <c r="C59" s="295" t="s">
        <v>61</v>
      </c>
      <c r="D59" s="296" t="s">
        <v>62</v>
      </c>
      <c r="E59" s="297">
        <v>7</v>
      </c>
      <c r="F59" s="298">
        <f>E59*H59</f>
        <v>14</v>
      </c>
      <c r="G59" s="299" t="s">
        <v>76</v>
      </c>
      <c r="H59" s="298">
        <v>2</v>
      </c>
      <c r="I59" s="300" t="s">
        <v>141</v>
      </c>
      <c r="J59" s="301" t="s">
        <v>170</v>
      </c>
      <c r="K59" s="302">
        <v>1</v>
      </c>
      <c r="L59" s="160">
        <f>E59*H59*K59</f>
        <v>14</v>
      </c>
      <c r="M59" s="303" t="s">
        <v>198</v>
      </c>
      <c r="N59" s="304"/>
      <c r="O59" s="305"/>
      <c r="P59" s="306"/>
      <c r="Q59" s="306"/>
      <c r="R59" s="306"/>
      <c r="S59" s="307"/>
      <c r="T59" s="308"/>
    </row>
    <row r="60" spans="2:20" ht="46.5" customHeight="1" thickBot="1" x14ac:dyDescent="0.25">
      <c r="B60" s="309"/>
      <c r="C60" s="310"/>
      <c r="D60" s="311"/>
      <c r="E60" s="312"/>
      <c r="F60" s="313">
        <f>E59*H60</f>
        <v>56</v>
      </c>
      <c r="G60" s="350" t="s">
        <v>63</v>
      </c>
      <c r="H60" s="313">
        <v>8</v>
      </c>
      <c r="I60" s="314" t="s">
        <v>126</v>
      </c>
      <c r="J60" s="315"/>
      <c r="K60" s="316">
        <v>2</v>
      </c>
      <c r="L60" s="181">
        <f>E59*H60*K60</f>
        <v>112</v>
      </c>
      <c r="M60" s="317"/>
      <c r="N60" s="318"/>
      <c r="O60" s="319"/>
      <c r="P60" s="320"/>
      <c r="Q60" s="320"/>
      <c r="R60" s="320"/>
      <c r="S60" s="321"/>
      <c r="T60" s="308"/>
    </row>
    <row r="61" spans="2:20" ht="46.5" customHeight="1" x14ac:dyDescent="0.2">
      <c r="B61" s="322" t="s">
        <v>65</v>
      </c>
      <c r="C61" s="295" t="s">
        <v>66</v>
      </c>
      <c r="D61" s="296" t="s">
        <v>67</v>
      </c>
      <c r="E61" s="297">
        <v>4</v>
      </c>
      <c r="F61" s="298">
        <f>$E$61*H61</f>
        <v>32</v>
      </c>
      <c r="G61" s="299" t="s">
        <v>68</v>
      </c>
      <c r="H61" s="298">
        <v>8</v>
      </c>
      <c r="I61" s="300" t="s">
        <v>152</v>
      </c>
      <c r="J61" s="301" t="s">
        <v>126</v>
      </c>
      <c r="K61" s="302">
        <v>7</v>
      </c>
      <c r="L61" s="160">
        <f>$E$61*H61*K61</f>
        <v>224</v>
      </c>
      <c r="M61" s="530" t="s">
        <v>192</v>
      </c>
      <c r="N61" s="304"/>
      <c r="O61" s="305"/>
      <c r="P61" s="306"/>
      <c r="Q61" s="306"/>
      <c r="R61" s="306"/>
      <c r="S61" s="307"/>
      <c r="T61" s="308"/>
    </row>
    <row r="62" spans="2:20" ht="46.5" customHeight="1" x14ac:dyDescent="0.2">
      <c r="B62" s="323"/>
      <c r="C62" s="324"/>
      <c r="D62" s="325"/>
      <c r="E62" s="326"/>
      <c r="F62" s="327">
        <f t="shared" ref="F62:F63" si="12">$E$61*H62</f>
        <v>20</v>
      </c>
      <c r="G62" s="343" t="s">
        <v>69</v>
      </c>
      <c r="H62" s="327">
        <v>5</v>
      </c>
      <c r="I62" s="328" t="s">
        <v>142</v>
      </c>
      <c r="J62" s="329"/>
      <c r="K62" s="330">
        <v>3</v>
      </c>
      <c r="L62" s="53">
        <f t="shared" ref="L62:L63" si="13">$E$61*H62*K62</f>
        <v>60</v>
      </c>
      <c r="M62" s="528"/>
      <c r="N62" s="332"/>
      <c r="O62" s="333"/>
      <c r="P62" s="334"/>
      <c r="Q62" s="334"/>
      <c r="R62" s="334"/>
      <c r="S62" s="335"/>
      <c r="T62" s="308"/>
    </row>
    <row r="63" spans="2:20" ht="46.5" customHeight="1" thickBot="1" x14ac:dyDescent="0.25">
      <c r="B63" s="336"/>
      <c r="C63" s="310"/>
      <c r="D63" s="311"/>
      <c r="E63" s="312"/>
      <c r="F63" s="313">
        <f t="shared" si="12"/>
        <v>32</v>
      </c>
      <c r="G63" s="350" t="s">
        <v>70</v>
      </c>
      <c r="H63" s="313">
        <v>8</v>
      </c>
      <c r="I63" s="314" t="s">
        <v>126</v>
      </c>
      <c r="J63" s="315"/>
      <c r="K63" s="316">
        <v>2</v>
      </c>
      <c r="L63" s="59">
        <f t="shared" si="13"/>
        <v>64</v>
      </c>
      <c r="M63" s="529"/>
      <c r="N63" s="318"/>
      <c r="O63" s="319"/>
      <c r="P63" s="320"/>
      <c r="Q63" s="320"/>
      <c r="R63" s="320"/>
      <c r="S63" s="321"/>
      <c r="T63" s="308"/>
    </row>
    <row r="64" spans="2:20" ht="46.5" customHeight="1" x14ac:dyDescent="0.2">
      <c r="B64" s="303" t="s">
        <v>71</v>
      </c>
      <c r="C64" s="295" t="s">
        <v>73</v>
      </c>
      <c r="D64" s="296" t="s">
        <v>72</v>
      </c>
      <c r="E64" s="297">
        <v>7</v>
      </c>
      <c r="F64" s="298">
        <f>$E$64*H64</f>
        <v>49</v>
      </c>
      <c r="G64" s="299" t="s">
        <v>35</v>
      </c>
      <c r="H64" s="298">
        <v>7</v>
      </c>
      <c r="I64" s="300" t="s">
        <v>126</v>
      </c>
      <c r="J64" s="303" t="s">
        <v>193</v>
      </c>
      <c r="K64" s="302">
        <v>5</v>
      </c>
      <c r="L64" s="160">
        <f>$E$64*H64*K64</f>
        <v>245</v>
      </c>
      <c r="M64" s="339" t="s">
        <v>194</v>
      </c>
      <c r="N64" s="304"/>
      <c r="O64" s="305"/>
      <c r="P64" s="306"/>
      <c r="Q64" s="306"/>
      <c r="R64" s="306"/>
      <c r="S64" s="307"/>
      <c r="T64" s="308"/>
    </row>
    <row r="65" spans="2:20" ht="46.5" customHeight="1" x14ac:dyDescent="0.2">
      <c r="B65" s="331"/>
      <c r="C65" s="324"/>
      <c r="D65" s="325"/>
      <c r="E65" s="326"/>
      <c r="F65" s="327">
        <f t="shared" ref="F65:F70" si="14">$E$64*H65</f>
        <v>63</v>
      </c>
      <c r="G65" s="343" t="s">
        <v>70</v>
      </c>
      <c r="H65" s="327">
        <v>9</v>
      </c>
      <c r="I65" s="328" t="s">
        <v>126</v>
      </c>
      <c r="J65" s="331"/>
      <c r="K65" s="330">
        <v>2</v>
      </c>
      <c r="L65" s="53">
        <f t="shared" ref="L65:L76" si="15">$E$64*H65*K65</f>
        <v>126</v>
      </c>
      <c r="M65" s="342"/>
      <c r="N65" s="332"/>
      <c r="O65" s="333"/>
      <c r="P65" s="334"/>
      <c r="Q65" s="334"/>
      <c r="R65" s="334"/>
      <c r="S65" s="335"/>
      <c r="T65" s="308"/>
    </row>
    <row r="66" spans="2:20" ht="46.5" customHeight="1" x14ac:dyDescent="0.2">
      <c r="B66" s="331"/>
      <c r="C66" s="324"/>
      <c r="D66" s="325"/>
      <c r="E66" s="326"/>
      <c r="F66" s="327">
        <f t="shared" si="14"/>
        <v>56</v>
      </c>
      <c r="G66" s="343" t="s">
        <v>25</v>
      </c>
      <c r="H66" s="327">
        <v>8</v>
      </c>
      <c r="I66" s="328" t="s">
        <v>143</v>
      </c>
      <c r="J66" s="331"/>
      <c r="K66" s="330">
        <v>9</v>
      </c>
      <c r="L66" s="53">
        <f t="shared" si="15"/>
        <v>504</v>
      </c>
      <c r="M66" s="346"/>
      <c r="N66" s="332"/>
      <c r="O66" s="333"/>
      <c r="P66" s="334"/>
      <c r="Q66" s="334"/>
      <c r="R66" s="334"/>
      <c r="S66" s="335"/>
      <c r="T66" s="308"/>
    </row>
    <row r="67" spans="2:20" ht="46.5" customHeight="1" x14ac:dyDescent="0.2">
      <c r="B67" s="331"/>
      <c r="C67" s="324"/>
      <c r="D67" s="325"/>
      <c r="E67" s="326"/>
      <c r="F67" s="327">
        <f t="shared" si="14"/>
        <v>7</v>
      </c>
      <c r="G67" s="343" t="s">
        <v>76</v>
      </c>
      <c r="H67" s="327">
        <v>1</v>
      </c>
      <c r="I67" s="328" t="s">
        <v>144</v>
      </c>
      <c r="J67" s="331"/>
      <c r="K67" s="330">
        <v>1</v>
      </c>
      <c r="L67" s="53">
        <f t="shared" si="15"/>
        <v>7</v>
      </c>
      <c r="M67" s="528"/>
      <c r="N67" s="332"/>
      <c r="O67" s="333"/>
      <c r="P67" s="334"/>
      <c r="Q67" s="334"/>
      <c r="R67" s="334"/>
      <c r="S67" s="335"/>
      <c r="T67" s="308"/>
    </row>
    <row r="68" spans="2:20" ht="46.5" customHeight="1" thickBot="1" x14ac:dyDescent="0.25">
      <c r="B68" s="331"/>
      <c r="C68" s="310"/>
      <c r="D68" s="311"/>
      <c r="E68" s="312"/>
      <c r="F68" s="313">
        <f t="shared" si="14"/>
        <v>7</v>
      </c>
      <c r="G68" s="350" t="s">
        <v>74</v>
      </c>
      <c r="H68" s="313">
        <v>1</v>
      </c>
      <c r="I68" s="314" t="s">
        <v>145</v>
      </c>
      <c r="J68" s="317"/>
      <c r="K68" s="316">
        <v>4</v>
      </c>
      <c r="L68" s="59">
        <f t="shared" si="15"/>
        <v>28</v>
      </c>
      <c r="M68" s="529"/>
      <c r="N68" s="318"/>
      <c r="O68" s="319"/>
      <c r="P68" s="320"/>
      <c r="Q68" s="320"/>
      <c r="R68" s="320"/>
      <c r="S68" s="321"/>
      <c r="T68" s="308"/>
    </row>
    <row r="69" spans="2:20" ht="46.5" customHeight="1" x14ac:dyDescent="0.2">
      <c r="B69" s="331"/>
      <c r="C69" s="337" t="s">
        <v>159</v>
      </c>
      <c r="D69" s="338" t="s">
        <v>72</v>
      </c>
      <c r="E69" s="339">
        <v>8</v>
      </c>
      <c r="F69" s="298">
        <f t="shared" si="14"/>
        <v>14</v>
      </c>
      <c r="G69" s="299" t="s">
        <v>164</v>
      </c>
      <c r="H69" s="298">
        <v>2</v>
      </c>
      <c r="I69" s="299" t="s">
        <v>126</v>
      </c>
      <c r="J69" s="303" t="s">
        <v>193</v>
      </c>
      <c r="K69" s="302">
        <v>2</v>
      </c>
      <c r="L69" s="160">
        <f t="shared" si="15"/>
        <v>28</v>
      </c>
      <c r="M69" s="303" t="s">
        <v>194</v>
      </c>
      <c r="N69" s="304"/>
      <c r="O69" s="305"/>
      <c r="P69" s="306"/>
      <c r="Q69" s="306"/>
      <c r="R69" s="306"/>
      <c r="S69" s="307"/>
      <c r="T69" s="308"/>
    </row>
    <row r="70" spans="2:20" ht="46.5" customHeight="1" x14ac:dyDescent="0.2">
      <c r="B70" s="331"/>
      <c r="C70" s="340"/>
      <c r="D70" s="341"/>
      <c r="E70" s="342"/>
      <c r="F70" s="327">
        <f t="shared" si="14"/>
        <v>49</v>
      </c>
      <c r="G70" s="343" t="s">
        <v>35</v>
      </c>
      <c r="H70" s="344">
        <v>7</v>
      </c>
      <c r="I70" s="343" t="s">
        <v>126</v>
      </c>
      <c r="J70" s="331"/>
      <c r="K70" s="330">
        <v>7</v>
      </c>
      <c r="L70" s="53">
        <f t="shared" si="15"/>
        <v>343</v>
      </c>
      <c r="M70" s="331"/>
      <c r="N70" s="332"/>
      <c r="O70" s="333"/>
      <c r="P70" s="334"/>
      <c r="Q70" s="334"/>
      <c r="R70" s="334"/>
      <c r="S70" s="335"/>
      <c r="T70" s="308"/>
    </row>
    <row r="71" spans="2:20" ht="46.5" customHeight="1" x14ac:dyDescent="0.2">
      <c r="B71" s="331"/>
      <c r="C71" s="340"/>
      <c r="D71" s="345"/>
      <c r="E71" s="346"/>
      <c r="F71" s="327">
        <f>E69*H71</f>
        <v>56</v>
      </c>
      <c r="G71" s="343" t="s">
        <v>76</v>
      </c>
      <c r="H71" s="344">
        <v>7</v>
      </c>
      <c r="I71" s="343" t="s">
        <v>126</v>
      </c>
      <c r="J71" s="331"/>
      <c r="K71" s="330">
        <v>2</v>
      </c>
      <c r="L71" s="53">
        <f t="shared" si="15"/>
        <v>98</v>
      </c>
      <c r="M71" s="331"/>
      <c r="N71" s="332"/>
      <c r="O71" s="333"/>
      <c r="P71" s="334"/>
      <c r="Q71" s="334"/>
      <c r="R71" s="334"/>
      <c r="S71" s="335"/>
      <c r="T71" s="308"/>
    </row>
    <row r="72" spans="2:20" ht="46.5" customHeight="1" x14ac:dyDescent="0.2">
      <c r="B72" s="331"/>
      <c r="C72" s="340"/>
      <c r="D72" s="347" t="s">
        <v>160</v>
      </c>
      <c r="E72" s="330">
        <v>10</v>
      </c>
      <c r="F72" s="327">
        <f t="shared" ref="F72:F74" si="16">E72*H72</f>
        <v>80</v>
      </c>
      <c r="G72" s="343" t="s">
        <v>76</v>
      </c>
      <c r="H72" s="327">
        <v>8</v>
      </c>
      <c r="I72" s="343" t="s">
        <v>126</v>
      </c>
      <c r="J72" s="331"/>
      <c r="K72" s="330">
        <v>7</v>
      </c>
      <c r="L72" s="53">
        <f t="shared" si="15"/>
        <v>392</v>
      </c>
      <c r="M72" s="331"/>
      <c r="N72" s="332"/>
      <c r="O72" s="333"/>
      <c r="P72" s="334"/>
      <c r="Q72" s="334"/>
      <c r="R72" s="334"/>
      <c r="S72" s="335"/>
      <c r="T72" s="308"/>
    </row>
    <row r="73" spans="2:20" ht="46.5" customHeight="1" thickBot="1" x14ac:dyDescent="0.25">
      <c r="B73" s="331"/>
      <c r="C73" s="348"/>
      <c r="D73" s="349" t="s">
        <v>161</v>
      </c>
      <c r="E73" s="316">
        <v>8</v>
      </c>
      <c r="F73" s="313">
        <f t="shared" si="16"/>
        <v>16</v>
      </c>
      <c r="G73" s="350" t="s">
        <v>76</v>
      </c>
      <c r="H73" s="313">
        <v>2</v>
      </c>
      <c r="I73" s="350" t="s">
        <v>126</v>
      </c>
      <c r="J73" s="317"/>
      <c r="K73" s="316">
        <v>2</v>
      </c>
      <c r="L73" s="59">
        <f t="shared" si="15"/>
        <v>28</v>
      </c>
      <c r="M73" s="317"/>
      <c r="N73" s="318"/>
      <c r="O73" s="319"/>
      <c r="P73" s="320"/>
      <c r="Q73" s="320"/>
      <c r="R73" s="320"/>
      <c r="S73" s="321"/>
      <c r="T73" s="308"/>
    </row>
    <row r="74" spans="2:20" ht="46.5" customHeight="1" x14ac:dyDescent="0.2">
      <c r="B74" s="331"/>
      <c r="C74" s="295" t="s">
        <v>162</v>
      </c>
      <c r="D74" s="351" t="s">
        <v>163</v>
      </c>
      <c r="E74" s="302">
        <v>6</v>
      </c>
      <c r="F74" s="298">
        <f t="shared" si="16"/>
        <v>12</v>
      </c>
      <c r="G74" s="299" t="s">
        <v>164</v>
      </c>
      <c r="H74" s="298">
        <v>2</v>
      </c>
      <c r="I74" s="303" t="s">
        <v>126</v>
      </c>
      <c r="J74" s="303" t="s">
        <v>126</v>
      </c>
      <c r="K74" s="302">
        <v>2</v>
      </c>
      <c r="L74" s="160">
        <f t="shared" si="15"/>
        <v>28</v>
      </c>
      <c r="M74" s="530"/>
      <c r="N74" s="304"/>
      <c r="O74" s="305"/>
      <c r="P74" s="306"/>
      <c r="Q74" s="306"/>
      <c r="R74" s="306"/>
      <c r="S74" s="307"/>
      <c r="T74" s="308"/>
    </row>
    <row r="75" spans="2:20" ht="46.5" customHeight="1" x14ac:dyDescent="0.2">
      <c r="B75" s="331"/>
      <c r="C75" s="324"/>
      <c r="D75" s="325" t="s">
        <v>72</v>
      </c>
      <c r="E75" s="352">
        <v>8</v>
      </c>
      <c r="F75" s="327">
        <f>$E$75*H75</f>
        <v>32</v>
      </c>
      <c r="G75" s="343" t="s">
        <v>84</v>
      </c>
      <c r="H75" s="327">
        <v>4</v>
      </c>
      <c r="I75" s="331"/>
      <c r="J75" s="331"/>
      <c r="K75" s="330">
        <v>6</v>
      </c>
      <c r="L75" s="53">
        <f t="shared" si="15"/>
        <v>168</v>
      </c>
      <c r="M75" s="535" t="s">
        <v>197</v>
      </c>
      <c r="N75" s="332"/>
      <c r="O75" s="333"/>
      <c r="P75" s="334"/>
      <c r="Q75" s="334"/>
      <c r="R75" s="334"/>
      <c r="S75" s="335"/>
      <c r="T75" s="308"/>
    </row>
    <row r="76" spans="2:20" ht="46.5" customHeight="1" thickBot="1" x14ac:dyDescent="0.25">
      <c r="B76" s="317"/>
      <c r="C76" s="310"/>
      <c r="D76" s="311"/>
      <c r="E76" s="353"/>
      <c r="F76" s="313">
        <f>$E$75*H76</f>
        <v>8</v>
      </c>
      <c r="G76" s="350" t="s">
        <v>79</v>
      </c>
      <c r="H76" s="313">
        <v>1</v>
      </c>
      <c r="I76" s="317"/>
      <c r="J76" s="317"/>
      <c r="K76" s="316">
        <v>8</v>
      </c>
      <c r="L76" s="59">
        <f t="shared" si="15"/>
        <v>56</v>
      </c>
      <c r="M76" s="529"/>
      <c r="N76" s="318"/>
      <c r="O76" s="319"/>
      <c r="P76" s="320"/>
      <c r="Q76" s="320"/>
      <c r="R76" s="320"/>
      <c r="S76" s="321"/>
      <c r="T76" s="308"/>
    </row>
    <row r="77" spans="2:20" ht="46.5" customHeight="1" thickBot="1" x14ac:dyDescent="0.25">
      <c r="B77" s="354" t="s">
        <v>87</v>
      </c>
      <c r="C77" s="355"/>
      <c r="D77" s="355"/>
      <c r="E77" s="355"/>
      <c r="F77" s="356"/>
      <c r="G77" s="357"/>
      <c r="H77" s="358"/>
      <c r="I77" s="357"/>
      <c r="J77" s="357"/>
      <c r="K77" s="358"/>
      <c r="L77" s="356"/>
      <c r="M77" s="357"/>
      <c r="N77" s="357"/>
      <c r="O77" s="357"/>
      <c r="P77" s="357"/>
      <c r="Q77" s="357"/>
      <c r="R77" s="357"/>
      <c r="S77" s="359"/>
      <c r="T77" s="308"/>
    </row>
    <row r="78" spans="2:20" ht="46.5" customHeight="1" x14ac:dyDescent="0.2">
      <c r="B78" s="360" t="s">
        <v>78</v>
      </c>
      <c r="C78" s="361" t="s">
        <v>80</v>
      </c>
      <c r="D78" s="362" t="s">
        <v>54</v>
      </c>
      <c r="E78" s="363">
        <v>5</v>
      </c>
      <c r="F78" s="364">
        <f>$E$78*H78</f>
        <v>10</v>
      </c>
      <c r="G78" s="365" t="s">
        <v>79</v>
      </c>
      <c r="H78" s="364">
        <v>2</v>
      </c>
      <c r="I78" s="366" t="s">
        <v>147</v>
      </c>
      <c r="J78" s="367" t="s">
        <v>171</v>
      </c>
      <c r="K78" s="368">
        <v>5</v>
      </c>
      <c r="L78" s="160">
        <f>$E$78*H78*K78</f>
        <v>50</v>
      </c>
      <c r="M78" s="536"/>
      <c r="N78" s="369"/>
      <c r="O78" s="370"/>
      <c r="P78" s="371"/>
      <c r="Q78" s="371"/>
      <c r="R78" s="371"/>
      <c r="S78" s="372"/>
      <c r="T78" s="308"/>
    </row>
    <row r="79" spans="2:20" ht="46.5" customHeight="1" x14ac:dyDescent="0.2">
      <c r="B79" s="373"/>
      <c r="C79" s="374"/>
      <c r="D79" s="375"/>
      <c r="E79" s="376"/>
      <c r="F79" s="377">
        <f t="shared" ref="F79:F82" si="17">$E$78*H79</f>
        <v>45</v>
      </c>
      <c r="G79" s="378" t="s">
        <v>35</v>
      </c>
      <c r="H79" s="377">
        <v>9</v>
      </c>
      <c r="I79" s="379" t="s">
        <v>126</v>
      </c>
      <c r="J79" s="380"/>
      <c r="K79" s="381">
        <v>5</v>
      </c>
      <c r="L79" s="53">
        <f t="shared" ref="L79:L82" si="18">$E$78*H79*K79</f>
        <v>225</v>
      </c>
      <c r="M79" s="525" t="s">
        <v>196</v>
      </c>
      <c r="N79" s="382"/>
      <c r="O79" s="383"/>
      <c r="P79" s="384"/>
      <c r="Q79" s="384"/>
      <c r="R79" s="384"/>
      <c r="S79" s="385"/>
      <c r="T79" s="308"/>
    </row>
    <row r="80" spans="2:20" ht="46.5" customHeight="1" x14ac:dyDescent="0.2">
      <c r="B80" s="373"/>
      <c r="C80" s="374"/>
      <c r="D80" s="375"/>
      <c r="E80" s="376"/>
      <c r="F80" s="377">
        <f t="shared" si="17"/>
        <v>5</v>
      </c>
      <c r="G80" s="378" t="s">
        <v>81</v>
      </c>
      <c r="H80" s="377">
        <v>1</v>
      </c>
      <c r="I80" s="379" t="s">
        <v>148</v>
      </c>
      <c r="J80" s="380"/>
      <c r="K80" s="381">
        <v>8</v>
      </c>
      <c r="L80" s="53">
        <f t="shared" si="18"/>
        <v>40</v>
      </c>
      <c r="M80" s="525"/>
      <c r="N80" s="382"/>
      <c r="O80" s="383"/>
      <c r="P80" s="384"/>
      <c r="Q80" s="384"/>
      <c r="R80" s="384"/>
      <c r="S80" s="385"/>
      <c r="T80" s="308"/>
    </row>
    <row r="81" spans="2:20" ht="46.5" customHeight="1" x14ac:dyDescent="0.2">
      <c r="B81" s="373"/>
      <c r="C81" s="374"/>
      <c r="D81" s="375"/>
      <c r="E81" s="376"/>
      <c r="F81" s="377">
        <f t="shared" si="17"/>
        <v>20</v>
      </c>
      <c r="G81" s="378" t="s">
        <v>84</v>
      </c>
      <c r="H81" s="377">
        <v>4</v>
      </c>
      <c r="I81" s="379" t="s">
        <v>149</v>
      </c>
      <c r="J81" s="380"/>
      <c r="K81" s="381">
        <v>9</v>
      </c>
      <c r="L81" s="53">
        <f t="shared" si="18"/>
        <v>180</v>
      </c>
      <c r="M81" s="525" t="s">
        <v>196</v>
      </c>
      <c r="N81" s="382"/>
      <c r="O81" s="383"/>
      <c r="P81" s="384"/>
      <c r="Q81" s="384"/>
      <c r="R81" s="384"/>
      <c r="S81" s="385"/>
      <c r="T81" s="308"/>
    </row>
    <row r="82" spans="2:20" ht="46.5" customHeight="1" thickBot="1" x14ac:dyDescent="0.25">
      <c r="B82" s="373"/>
      <c r="C82" s="386"/>
      <c r="D82" s="387"/>
      <c r="E82" s="388"/>
      <c r="F82" s="389">
        <f t="shared" si="17"/>
        <v>45</v>
      </c>
      <c r="G82" s="390" t="s">
        <v>82</v>
      </c>
      <c r="H82" s="389">
        <v>9</v>
      </c>
      <c r="I82" s="391" t="s">
        <v>126</v>
      </c>
      <c r="J82" s="392"/>
      <c r="K82" s="393">
        <v>2</v>
      </c>
      <c r="L82" s="59">
        <f t="shared" si="18"/>
        <v>90</v>
      </c>
      <c r="M82" s="523"/>
      <c r="N82" s="394"/>
      <c r="O82" s="395"/>
      <c r="P82" s="396"/>
      <c r="Q82" s="396"/>
      <c r="R82" s="396"/>
      <c r="S82" s="397"/>
      <c r="T82" s="308"/>
    </row>
    <row r="83" spans="2:20" ht="46.5" customHeight="1" x14ac:dyDescent="0.2">
      <c r="B83" s="373"/>
      <c r="C83" s="361" t="s">
        <v>83</v>
      </c>
      <c r="D83" s="362" t="s">
        <v>86</v>
      </c>
      <c r="E83" s="363">
        <v>4</v>
      </c>
      <c r="F83" s="364">
        <f>$E$83*H83</f>
        <v>36</v>
      </c>
      <c r="G83" s="365" t="s">
        <v>35</v>
      </c>
      <c r="H83" s="364">
        <v>9</v>
      </c>
      <c r="I83" s="366" t="s">
        <v>126</v>
      </c>
      <c r="J83" s="367" t="s">
        <v>126</v>
      </c>
      <c r="K83" s="368">
        <v>5</v>
      </c>
      <c r="L83" s="160">
        <f>$E$83*H83*K83</f>
        <v>180</v>
      </c>
      <c r="M83" s="536" t="s">
        <v>195</v>
      </c>
      <c r="N83" s="369"/>
      <c r="O83" s="370"/>
      <c r="P83" s="371"/>
      <c r="Q83" s="371"/>
      <c r="R83" s="371"/>
      <c r="S83" s="372"/>
      <c r="T83" s="308"/>
    </row>
    <row r="84" spans="2:20" ht="46.5" customHeight="1" x14ac:dyDescent="0.2">
      <c r="B84" s="373"/>
      <c r="C84" s="374"/>
      <c r="D84" s="375"/>
      <c r="E84" s="376"/>
      <c r="F84" s="377">
        <f t="shared" ref="F84:F86" si="19">$E$83*H84</f>
        <v>4</v>
      </c>
      <c r="G84" s="378" t="s">
        <v>81</v>
      </c>
      <c r="H84" s="377">
        <v>1</v>
      </c>
      <c r="I84" s="379" t="s">
        <v>148</v>
      </c>
      <c r="J84" s="380"/>
      <c r="K84" s="381">
        <v>8</v>
      </c>
      <c r="L84" s="53">
        <f t="shared" ref="L84:L86" si="20">$E$83*H84*K84</f>
        <v>32</v>
      </c>
      <c r="M84" s="525"/>
      <c r="N84" s="382"/>
      <c r="O84" s="383"/>
      <c r="P84" s="384"/>
      <c r="Q84" s="384"/>
      <c r="R84" s="384"/>
      <c r="S84" s="385"/>
      <c r="T84" s="308"/>
    </row>
    <row r="85" spans="2:20" ht="46.5" customHeight="1" x14ac:dyDescent="0.2">
      <c r="B85" s="373"/>
      <c r="C85" s="374"/>
      <c r="D85" s="375"/>
      <c r="E85" s="376"/>
      <c r="F85" s="377">
        <f t="shared" si="19"/>
        <v>16</v>
      </c>
      <c r="G85" s="378" t="s">
        <v>84</v>
      </c>
      <c r="H85" s="377">
        <v>4</v>
      </c>
      <c r="I85" s="379" t="s">
        <v>149</v>
      </c>
      <c r="J85" s="380"/>
      <c r="K85" s="381">
        <v>9</v>
      </c>
      <c r="L85" s="53">
        <f t="shared" si="20"/>
        <v>144</v>
      </c>
      <c r="M85" s="525" t="s">
        <v>195</v>
      </c>
      <c r="N85" s="382"/>
      <c r="O85" s="383"/>
      <c r="P85" s="384"/>
      <c r="Q85" s="384"/>
      <c r="R85" s="384"/>
      <c r="S85" s="385"/>
      <c r="T85" s="308"/>
    </row>
    <row r="86" spans="2:20" ht="46.5" customHeight="1" thickBot="1" x14ac:dyDescent="0.25">
      <c r="B86" s="398"/>
      <c r="C86" s="386"/>
      <c r="D86" s="387"/>
      <c r="E86" s="388"/>
      <c r="F86" s="389">
        <f t="shared" si="19"/>
        <v>32</v>
      </c>
      <c r="G86" s="390" t="s">
        <v>85</v>
      </c>
      <c r="H86" s="389">
        <v>8</v>
      </c>
      <c r="I86" s="391" t="s">
        <v>150</v>
      </c>
      <c r="J86" s="392"/>
      <c r="K86" s="393">
        <v>2</v>
      </c>
      <c r="L86" s="59">
        <f t="shared" si="20"/>
        <v>64</v>
      </c>
      <c r="M86" s="523"/>
      <c r="N86" s="394"/>
      <c r="O86" s="395"/>
      <c r="P86" s="396"/>
      <c r="Q86" s="396"/>
      <c r="R86" s="396"/>
      <c r="S86" s="397"/>
      <c r="T86" s="308"/>
    </row>
    <row r="87" spans="2:20" ht="46.5" customHeight="1" x14ac:dyDescent="0.2">
      <c r="B87" s="399" t="s">
        <v>122</v>
      </c>
      <c r="C87" s="361" t="s">
        <v>98</v>
      </c>
      <c r="D87" s="362" t="s">
        <v>97</v>
      </c>
      <c r="E87" s="363">
        <v>4</v>
      </c>
      <c r="F87" s="364">
        <f>E87*H87</f>
        <v>12</v>
      </c>
      <c r="G87" s="365" t="s">
        <v>91</v>
      </c>
      <c r="H87" s="364">
        <v>3</v>
      </c>
      <c r="I87" s="366" t="s">
        <v>138</v>
      </c>
      <c r="J87" s="367" t="s">
        <v>170</v>
      </c>
      <c r="K87" s="368">
        <v>1</v>
      </c>
      <c r="L87" s="160">
        <f>E87*H87*K87</f>
        <v>12</v>
      </c>
      <c r="M87" s="367" t="s">
        <v>126</v>
      </c>
      <c r="N87" s="369"/>
      <c r="O87" s="370"/>
      <c r="P87" s="371"/>
      <c r="Q87" s="371"/>
      <c r="R87" s="371"/>
      <c r="S87" s="372"/>
      <c r="T87" s="308"/>
    </row>
    <row r="88" spans="2:20" ht="46.5" customHeight="1" thickBot="1" x14ac:dyDescent="0.25">
      <c r="B88" s="400"/>
      <c r="C88" s="386"/>
      <c r="D88" s="387"/>
      <c r="E88" s="388"/>
      <c r="F88" s="389">
        <f>E87*H88</f>
        <v>24</v>
      </c>
      <c r="G88" s="390" t="s">
        <v>93</v>
      </c>
      <c r="H88" s="389">
        <v>6</v>
      </c>
      <c r="I88" s="391" t="s">
        <v>138</v>
      </c>
      <c r="J88" s="392"/>
      <c r="K88" s="393">
        <v>1</v>
      </c>
      <c r="L88" s="59">
        <f>E87*H88*K88</f>
        <v>24</v>
      </c>
      <c r="M88" s="392"/>
      <c r="N88" s="394"/>
      <c r="O88" s="395"/>
      <c r="P88" s="396"/>
      <c r="Q88" s="396"/>
      <c r="R88" s="396"/>
      <c r="S88" s="397"/>
      <c r="T88" s="308"/>
    </row>
    <row r="89" spans="2:20" ht="46.5" customHeight="1" x14ac:dyDescent="0.2">
      <c r="B89" s="400"/>
      <c r="C89" s="361" t="s">
        <v>92</v>
      </c>
      <c r="D89" s="362" t="s">
        <v>97</v>
      </c>
      <c r="E89" s="363">
        <v>4</v>
      </c>
      <c r="F89" s="401">
        <f>E89*H89</f>
        <v>8</v>
      </c>
      <c r="G89" s="402" t="s">
        <v>94</v>
      </c>
      <c r="H89" s="401">
        <v>2</v>
      </c>
      <c r="I89" s="403" t="s">
        <v>138</v>
      </c>
      <c r="J89" s="367" t="s">
        <v>170</v>
      </c>
      <c r="K89" s="404">
        <v>2</v>
      </c>
      <c r="L89" s="405">
        <f>E89*H89*K89</f>
        <v>16</v>
      </c>
      <c r="M89" s="402" t="s">
        <v>126</v>
      </c>
      <c r="N89" s="360"/>
      <c r="O89" s="406"/>
      <c r="P89" s="407"/>
      <c r="Q89" s="407"/>
      <c r="R89" s="407"/>
      <c r="S89" s="408"/>
      <c r="T89" s="308"/>
    </row>
    <row r="90" spans="2:20" ht="46.5" customHeight="1" thickBot="1" x14ac:dyDescent="0.25">
      <c r="B90" s="409"/>
      <c r="C90" s="386"/>
      <c r="D90" s="387"/>
      <c r="E90" s="388"/>
      <c r="F90" s="410"/>
      <c r="G90" s="411"/>
      <c r="H90" s="410"/>
      <c r="I90" s="412"/>
      <c r="J90" s="392"/>
      <c r="K90" s="413"/>
      <c r="L90" s="215"/>
      <c r="M90" s="411"/>
      <c r="N90" s="398"/>
      <c r="O90" s="414"/>
      <c r="P90" s="415"/>
      <c r="Q90" s="415"/>
      <c r="R90" s="415"/>
      <c r="S90" s="416"/>
      <c r="T90" s="308"/>
    </row>
    <row r="91" spans="2:20" ht="46.5" customHeight="1" x14ac:dyDescent="0.2">
      <c r="B91" s="360" t="s">
        <v>99</v>
      </c>
      <c r="C91" s="361" t="s">
        <v>39</v>
      </c>
      <c r="D91" s="362" t="s">
        <v>41</v>
      </c>
      <c r="E91" s="363">
        <v>6</v>
      </c>
      <c r="F91" s="364">
        <f>$E$91*H91</f>
        <v>54</v>
      </c>
      <c r="G91" s="365" t="s">
        <v>37</v>
      </c>
      <c r="H91" s="364">
        <v>9</v>
      </c>
      <c r="I91" s="366" t="s">
        <v>126</v>
      </c>
      <c r="J91" s="367" t="s">
        <v>170</v>
      </c>
      <c r="K91" s="368">
        <v>1</v>
      </c>
      <c r="L91" s="524">
        <f>$E$91*H91*K91</f>
        <v>54</v>
      </c>
      <c r="M91" s="522"/>
      <c r="N91" s="365"/>
      <c r="O91" s="370"/>
      <c r="P91" s="371"/>
      <c r="Q91" s="371"/>
      <c r="R91" s="371"/>
      <c r="S91" s="372"/>
      <c r="T91" s="308"/>
    </row>
    <row r="92" spans="2:20" ht="46.5" customHeight="1" x14ac:dyDescent="0.2">
      <c r="B92" s="373"/>
      <c r="C92" s="374"/>
      <c r="D92" s="375"/>
      <c r="E92" s="376"/>
      <c r="F92" s="377">
        <f t="shared" ref="F92:F99" si="21">$E$91*H92</f>
        <v>6</v>
      </c>
      <c r="G92" s="378" t="s">
        <v>25</v>
      </c>
      <c r="H92" s="377">
        <v>1</v>
      </c>
      <c r="I92" s="379" t="s">
        <v>151</v>
      </c>
      <c r="J92" s="380"/>
      <c r="K92" s="381">
        <v>8</v>
      </c>
      <c r="L92" s="52">
        <f t="shared" ref="L92:L99" si="22">$E$91*H92*K92</f>
        <v>48</v>
      </c>
      <c r="M92" s="525"/>
      <c r="N92" s="378"/>
      <c r="O92" s="383"/>
      <c r="P92" s="384"/>
      <c r="Q92" s="384"/>
      <c r="R92" s="384"/>
      <c r="S92" s="385"/>
      <c r="T92" s="308"/>
    </row>
    <row r="93" spans="2:20" ht="46.5" customHeight="1" x14ac:dyDescent="0.2">
      <c r="B93" s="373"/>
      <c r="C93" s="374"/>
      <c r="D93" s="375"/>
      <c r="E93" s="376"/>
      <c r="F93" s="377">
        <f t="shared" si="21"/>
        <v>18</v>
      </c>
      <c r="G93" s="378" t="s">
        <v>50</v>
      </c>
      <c r="H93" s="377">
        <v>3</v>
      </c>
      <c r="I93" s="379" t="s">
        <v>126</v>
      </c>
      <c r="J93" s="380"/>
      <c r="K93" s="381">
        <v>3</v>
      </c>
      <c r="L93" s="52">
        <f t="shared" si="22"/>
        <v>54</v>
      </c>
      <c r="M93" s="525"/>
      <c r="N93" s="378"/>
      <c r="O93" s="383"/>
      <c r="P93" s="384"/>
      <c r="Q93" s="384"/>
      <c r="R93" s="384"/>
      <c r="S93" s="385"/>
      <c r="T93" s="308"/>
    </row>
    <row r="94" spans="2:20" ht="46.5" customHeight="1" x14ac:dyDescent="0.2">
      <c r="B94" s="373"/>
      <c r="C94" s="374"/>
      <c r="D94" s="375"/>
      <c r="E94" s="376"/>
      <c r="F94" s="377">
        <f t="shared" si="21"/>
        <v>42</v>
      </c>
      <c r="G94" s="378" t="s">
        <v>146</v>
      </c>
      <c r="H94" s="377">
        <v>7</v>
      </c>
      <c r="I94" s="379" t="s">
        <v>138</v>
      </c>
      <c r="J94" s="380"/>
      <c r="K94" s="381">
        <v>1</v>
      </c>
      <c r="L94" s="52">
        <f t="shared" si="22"/>
        <v>42</v>
      </c>
      <c r="M94" s="525"/>
      <c r="N94" s="378"/>
      <c r="O94" s="383"/>
      <c r="P94" s="384"/>
      <c r="Q94" s="384"/>
      <c r="R94" s="384"/>
      <c r="S94" s="385"/>
      <c r="T94" s="308"/>
    </row>
    <row r="95" spans="2:20" ht="46.5" customHeight="1" x14ac:dyDescent="0.2">
      <c r="B95" s="373"/>
      <c r="C95" s="374"/>
      <c r="D95" s="375"/>
      <c r="E95" s="376"/>
      <c r="F95" s="377">
        <f t="shared" si="21"/>
        <v>12</v>
      </c>
      <c r="G95" s="378" t="s">
        <v>38</v>
      </c>
      <c r="H95" s="377">
        <v>2</v>
      </c>
      <c r="I95" s="379" t="s">
        <v>141</v>
      </c>
      <c r="J95" s="417"/>
      <c r="K95" s="381">
        <v>4</v>
      </c>
      <c r="L95" s="52">
        <f t="shared" si="22"/>
        <v>48</v>
      </c>
      <c r="M95" s="525"/>
      <c r="N95" s="378"/>
      <c r="O95" s="383"/>
      <c r="P95" s="384"/>
      <c r="Q95" s="384"/>
      <c r="R95" s="384"/>
      <c r="S95" s="385"/>
      <c r="T95" s="308"/>
    </row>
    <row r="96" spans="2:20" ht="72.75" customHeight="1" x14ac:dyDescent="0.2">
      <c r="B96" s="373"/>
      <c r="C96" s="374"/>
      <c r="D96" s="375"/>
      <c r="E96" s="376"/>
      <c r="F96" s="377">
        <f t="shared" si="21"/>
        <v>36</v>
      </c>
      <c r="G96" s="378" t="s">
        <v>35</v>
      </c>
      <c r="H96" s="377">
        <v>6</v>
      </c>
      <c r="I96" s="379" t="s">
        <v>126</v>
      </c>
      <c r="J96" s="418" t="s">
        <v>138</v>
      </c>
      <c r="K96" s="381">
        <v>5</v>
      </c>
      <c r="L96" s="53">
        <f t="shared" si="22"/>
        <v>180</v>
      </c>
      <c r="M96" s="418" t="s">
        <v>200</v>
      </c>
      <c r="N96" s="382"/>
      <c r="O96" s="383"/>
      <c r="P96" s="384"/>
      <c r="Q96" s="384"/>
      <c r="R96" s="384"/>
      <c r="S96" s="385"/>
      <c r="T96" s="308"/>
    </row>
    <row r="97" spans="2:20" ht="46.5" customHeight="1" x14ac:dyDescent="0.2">
      <c r="B97" s="373"/>
      <c r="C97" s="374"/>
      <c r="D97" s="375"/>
      <c r="E97" s="376"/>
      <c r="F97" s="377">
        <f t="shared" si="21"/>
        <v>42</v>
      </c>
      <c r="G97" s="378" t="s">
        <v>42</v>
      </c>
      <c r="H97" s="377">
        <v>7</v>
      </c>
      <c r="I97" s="379" t="s">
        <v>152</v>
      </c>
      <c r="J97" s="380"/>
      <c r="K97" s="381">
        <v>8</v>
      </c>
      <c r="L97" s="53">
        <f t="shared" si="22"/>
        <v>336</v>
      </c>
      <c r="M97" s="417"/>
      <c r="N97" s="382"/>
      <c r="O97" s="383"/>
      <c r="P97" s="384"/>
      <c r="Q97" s="384"/>
      <c r="R97" s="384"/>
      <c r="S97" s="385"/>
      <c r="T97" s="308"/>
    </row>
    <row r="98" spans="2:20" ht="46.5" customHeight="1" x14ac:dyDescent="0.2">
      <c r="B98" s="373"/>
      <c r="C98" s="374"/>
      <c r="D98" s="375"/>
      <c r="E98" s="376"/>
      <c r="F98" s="377">
        <f t="shared" si="21"/>
        <v>48</v>
      </c>
      <c r="G98" s="378" t="s">
        <v>75</v>
      </c>
      <c r="H98" s="377">
        <v>8</v>
      </c>
      <c r="I98" s="379" t="s">
        <v>126</v>
      </c>
      <c r="J98" s="380"/>
      <c r="K98" s="381">
        <v>1</v>
      </c>
      <c r="L98" s="53">
        <f t="shared" si="22"/>
        <v>48</v>
      </c>
      <c r="M98" s="526"/>
      <c r="N98" s="382"/>
      <c r="O98" s="383"/>
      <c r="P98" s="384"/>
      <c r="Q98" s="384"/>
      <c r="R98" s="384"/>
      <c r="S98" s="385"/>
      <c r="T98" s="308"/>
    </row>
    <row r="99" spans="2:20" ht="46.5" customHeight="1" thickBot="1" x14ac:dyDescent="0.25">
      <c r="B99" s="398"/>
      <c r="C99" s="386"/>
      <c r="D99" s="387"/>
      <c r="E99" s="388"/>
      <c r="F99" s="389">
        <f t="shared" si="21"/>
        <v>12</v>
      </c>
      <c r="G99" s="390" t="s">
        <v>43</v>
      </c>
      <c r="H99" s="389">
        <v>2</v>
      </c>
      <c r="I99" s="391" t="s">
        <v>138</v>
      </c>
      <c r="J99" s="392"/>
      <c r="K99" s="393">
        <v>9</v>
      </c>
      <c r="L99" s="59">
        <f t="shared" si="22"/>
        <v>108</v>
      </c>
      <c r="M99" s="523"/>
      <c r="N99" s="394"/>
      <c r="O99" s="395"/>
      <c r="P99" s="396"/>
      <c r="Q99" s="396"/>
      <c r="R99" s="396"/>
      <c r="S99" s="397"/>
      <c r="T99" s="308"/>
    </row>
    <row r="100" spans="2:20" ht="46.5" customHeight="1" thickBot="1" x14ac:dyDescent="0.25">
      <c r="B100" s="419" t="s">
        <v>101</v>
      </c>
      <c r="C100" s="420" t="s">
        <v>102</v>
      </c>
      <c r="D100" s="421" t="s">
        <v>40</v>
      </c>
      <c r="E100" s="422">
        <v>6</v>
      </c>
      <c r="F100" s="423">
        <f>E100*H100</f>
        <v>42</v>
      </c>
      <c r="G100" s="359" t="s">
        <v>103</v>
      </c>
      <c r="H100" s="423">
        <v>7</v>
      </c>
      <c r="I100" s="357" t="s">
        <v>153</v>
      </c>
      <c r="J100" s="424" t="s">
        <v>126</v>
      </c>
      <c r="K100" s="358">
        <v>1</v>
      </c>
      <c r="L100" s="231">
        <f>E100*H100*K100</f>
        <v>42</v>
      </c>
      <c r="M100" s="359" t="s">
        <v>126</v>
      </c>
      <c r="N100" s="424"/>
      <c r="O100" s="425"/>
      <c r="P100" s="426"/>
      <c r="Q100" s="426"/>
      <c r="R100" s="426"/>
      <c r="S100" s="427"/>
      <c r="T100" s="308"/>
    </row>
    <row r="101" spans="2:20" ht="46.5" customHeight="1" thickBot="1" x14ac:dyDescent="0.25">
      <c r="B101" s="428" t="s">
        <v>77</v>
      </c>
      <c r="C101" s="429"/>
      <c r="D101" s="430"/>
      <c r="E101" s="431"/>
      <c r="F101" s="431"/>
      <c r="G101" s="430"/>
      <c r="H101" s="431"/>
      <c r="I101" s="430"/>
      <c r="J101" s="430"/>
      <c r="K101" s="431"/>
      <c r="L101" s="432"/>
      <c r="M101" s="430"/>
      <c r="N101" s="430"/>
      <c r="O101" s="430"/>
      <c r="P101" s="430"/>
      <c r="Q101" s="430"/>
      <c r="R101" s="430"/>
      <c r="S101" s="433"/>
      <c r="T101" s="308"/>
    </row>
    <row r="102" spans="2:20" ht="46.5" customHeight="1" x14ac:dyDescent="0.2">
      <c r="B102" s="434" t="s">
        <v>104</v>
      </c>
      <c r="C102" s="434" t="s">
        <v>154</v>
      </c>
      <c r="D102" s="435" t="s">
        <v>120</v>
      </c>
      <c r="E102" s="436">
        <v>5</v>
      </c>
      <c r="F102" s="437">
        <f>E102*H102</f>
        <v>10</v>
      </c>
      <c r="G102" s="438" t="s">
        <v>157</v>
      </c>
      <c r="H102" s="436">
        <v>2</v>
      </c>
      <c r="I102" s="438" t="s">
        <v>126</v>
      </c>
      <c r="J102" s="439" t="s">
        <v>180</v>
      </c>
      <c r="K102" s="440">
        <v>1</v>
      </c>
      <c r="L102" s="154">
        <f>E102*H102*K102</f>
        <v>10</v>
      </c>
      <c r="M102" s="439"/>
      <c r="N102" s="441"/>
      <c r="O102" s="442"/>
      <c r="P102" s="443"/>
      <c r="Q102" s="443"/>
      <c r="R102" s="443"/>
      <c r="S102" s="444"/>
      <c r="T102" s="308"/>
    </row>
    <row r="103" spans="2:20" ht="46.5" customHeight="1" x14ac:dyDescent="0.2">
      <c r="B103" s="445"/>
      <c r="C103" s="445"/>
      <c r="D103" s="446" t="s">
        <v>121</v>
      </c>
      <c r="E103" s="447">
        <v>5</v>
      </c>
      <c r="F103" s="447">
        <f>E103*H103</f>
        <v>35</v>
      </c>
      <c r="G103" s="448" t="s">
        <v>158</v>
      </c>
      <c r="H103" s="449">
        <v>7</v>
      </c>
      <c r="I103" s="450" t="s">
        <v>155</v>
      </c>
      <c r="J103" s="451" t="s">
        <v>180</v>
      </c>
      <c r="K103" s="452">
        <v>4</v>
      </c>
      <c r="L103" s="168">
        <f>E103*H103*K103</f>
        <v>140</v>
      </c>
      <c r="M103" s="527" t="s">
        <v>199</v>
      </c>
      <c r="N103" s="453"/>
      <c r="O103" s="454"/>
      <c r="P103" s="455"/>
      <c r="Q103" s="455"/>
      <c r="R103" s="455"/>
      <c r="S103" s="456"/>
      <c r="T103" s="308"/>
    </row>
    <row r="104" spans="2:20" ht="46.5" customHeight="1" x14ac:dyDescent="0.2">
      <c r="B104" s="445"/>
      <c r="C104" s="445"/>
      <c r="D104" s="457" t="s">
        <v>125</v>
      </c>
      <c r="E104" s="458">
        <v>6</v>
      </c>
      <c r="F104" s="458">
        <f>E104*H104</f>
        <v>42</v>
      </c>
      <c r="G104" s="459" t="s">
        <v>105</v>
      </c>
      <c r="H104" s="458">
        <v>7</v>
      </c>
      <c r="I104" s="459" t="s">
        <v>155</v>
      </c>
      <c r="J104" s="460" t="s">
        <v>126</v>
      </c>
      <c r="K104" s="461">
        <v>1</v>
      </c>
      <c r="L104" s="208">
        <f>E104*H104*K104</f>
        <v>42</v>
      </c>
      <c r="M104" s="458"/>
      <c r="N104" s="460"/>
      <c r="O104" s="459"/>
      <c r="P104" s="462"/>
      <c r="Q104" s="462"/>
      <c r="R104" s="462"/>
      <c r="S104" s="463"/>
      <c r="T104" s="308"/>
    </row>
    <row r="105" spans="2:20" ht="63.75" customHeight="1" thickBot="1" x14ac:dyDescent="0.25">
      <c r="B105" s="464"/>
      <c r="C105" s="464"/>
      <c r="D105" s="465"/>
      <c r="E105" s="466"/>
      <c r="F105" s="466"/>
      <c r="G105" s="467"/>
      <c r="H105" s="466"/>
      <c r="I105" s="467"/>
      <c r="J105" s="468"/>
      <c r="K105" s="469"/>
      <c r="L105" s="215"/>
      <c r="M105" s="466"/>
      <c r="N105" s="468"/>
      <c r="O105" s="467"/>
      <c r="P105" s="470"/>
      <c r="Q105" s="470"/>
      <c r="R105" s="470"/>
      <c r="S105" s="471"/>
      <c r="T105" s="308"/>
    </row>
    <row r="106" spans="2:20" ht="46.5" customHeight="1" x14ac:dyDescent="0.2">
      <c r="B106" s="472" t="s">
        <v>172</v>
      </c>
      <c r="C106" s="472" t="s">
        <v>177</v>
      </c>
      <c r="D106" s="473" t="s">
        <v>174</v>
      </c>
      <c r="E106" s="474">
        <v>7</v>
      </c>
      <c r="F106" s="449">
        <f>E106*H106</f>
        <v>7</v>
      </c>
      <c r="G106" s="475" t="s">
        <v>173</v>
      </c>
      <c r="H106" s="449">
        <v>1</v>
      </c>
      <c r="I106" s="475" t="s">
        <v>126</v>
      </c>
      <c r="J106" s="476" t="s">
        <v>126</v>
      </c>
      <c r="K106" s="452">
        <v>10</v>
      </c>
      <c r="L106" s="73">
        <f t="shared" ref="L106" si="23">E106*H106*K106</f>
        <v>70</v>
      </c>
      <c r="M106" s="477" t="s">
        <v>126</v>
      </c>
      <c r="N106" s="441"/>
      <c r="O106" s="478"/>
      <c r="P106" s="479"/>
      <c r="Q106" s="479"/>
      <c r="R106" s="479"/>
      <c r="S106" s="480"/>
      <c r="T106" s="308"/>
    </row>
    <row r="107" spans="2:20" ht="46.5" customHeight="1" x14ac:dyDescent="0.2">
      <c r="B107" s="472"/>
      <c r="C107" s="472"/>
      <c r="D107" s="472"/>
      <c r="E107" s="481"/>
      <c r="F107" s="447">
        <f>E106*H107</f>
        <v>35</v>
      </c>
      <c r="G107" s="450" t="s">
        <v>103</v>
      </c>
      <c r="H107" s="447">
        <v>5</v>
      </c>
      <c r="I107" s="450" t="s">
        <v>126</v>
      </c>
      <c r="J107" s="453" t="s">
        <v>126</v>
      </c>
      <c r="K107" s="482">
        <v>8</v>
      </c>
      <c r="L107" s="53">
        <f>E106*H107*K107</f>
        <v>280</v>
      </c>
      <c r="M107" s="473"/>
      <c r="N107" s="453"/>
      <c r="O107" s="454"/>
      <c r="P107" s="455"/>
      <c r="Q107" s="455"/>
      <c r="R107" s="455"/>
      <c r="S107" s="456"/>
      <c r="T107" s="308"/>
    </row>
    <row r="108" spans="2:20" ht="46.5" customHeight="1" x14ac:dyDescent="0.2">
      <c r="B108" s="457"/>
      <c r="C108" s="457"/>
      <c r="D108" s="446" t="s">
        <v>175</v>
      </c>
      <c r="E108" s="447">
        <v>10</v>
      </c>
      <c r="F108" s="447">
        <f>E108*H108</f>
        <v>20</v>
      </c>
      <c r="G108" s="450" t="s">
        <v>178</v>
      </c>
      <c r="H108" s="447">
        <v>2</v>
      </c>
      <c r="I108" s="450" t="s">
        <v>179</v>
      </c>
      <c r="J108" s="453" t="s">
        <v>181</v>
      </c>
      <c r="K108" s="482">
        <v>7</v>
      </c>
      <c r="L108" s="198">
        <f>E108*H108*K108</f>
        <v>140</v>
      </c>
      <c r="M108" s="473"/>
      <c r="N108" s="453"/>
      <c r="O108" s="454"/>
      <c r="P108" s="455"/>
      <c r="Q108" s="455"/>
      <c r="R108" s="455"/>
      <c r="S108" s="456"/>
      <c r="T108" s="308"/>
    </row>
    <row r="109" spans="2:20" ht="46.5" customHeight="1" thickBot="1" x14ac:dyDescent="0.25">
      <c r="B109" s="465"/>
      <c r="C109" s="465"/>
      <c r="D109" s="483" t="s">
        <v>176</v>
      </c>
      <c r="E109" s="484">
        <v>8</v>
      </c>
      <c r="F109" s="485">
        <f>E109*H109</f>
        <v>40</v>
      </c>
      <c r="G109" s="486" t="s">
        <v>103</v>
      </c>
      <c r="H109" s="484">
        <v>5</v>
      </c>
      <c r="I109" s="486" t="s">
        <v>126</v>
      </c>
      <c r="J109" s="487" t="s">
        <v>126</v>
      </c>
      <c r="K109" s="488">
        <v>8</v>
      </c>
      <c r="L109" s="53">
        <f>E109*H109*K109</f>
        <v>320</v>
      </c>
      <c r="M109" s="489"/>
      <c r="N109" s="487"/>
      <c r="O109" s="490"/>
      <c r="P109" s="491"/>
      <c r="Q109" s="491"/>
      <c r="R109" s="491"/>
      <c r="S109" s="492"/>
      <c r="T109" s="308"/>
    </row>
    <row r="110" spans="2:20" x14ac:dyDescent="0.2">
      <c r="B110" s="21"/>
      <c r="C110" s="493"/>
      <c r="D110" s="494"/>
      <c r="E110" s="495"/>
      <c r="F110" s="495"/>
      <c r="G110" s="494"/>
      <c r="I110" s="308"/>
      <c r="J110" s="308"/>
      <c r="M110" s="308"/>
      <c r="N110" s="308"/>
      <c r="O110" s="308"/>
      <c r="P110" s="308"/>
      <c r="Q110" s="308"/>
      <c r="R110" s="308"/>
      <c r="S110" s="308"/>
      <c r="T110" s="308"/>
    </row>
    <row r="111" spans="2:20" x14ac:dyDescent="0.2">
      <c r="B111" s="21"/>
      <c r="C111" s="493"/>
      <c r="D111" s="494"/>
      <c r="E111" s="495"/>
      <c r="F111" s="495"/>
      <c r="G111" s="494"/>
      <c r="I111" s="308"/>
      <c r="J111" s="308"/>
      <c r="M111" s="308"/>
      <c r="N111" s="308"/>
      <c r="O111" s="308"/>
      <c r="P111" s="308"/>
      <c r="Q111" s="308"/>
      <c r="R111" s="308"/>
      <c r="S111" s="308"/>
      <c r="T111" s="308"/>
    </row>
    <row r="112" spans="2:20" x14ac:dyDescent="0.2">
      <c r="B112" s="21"/>
      <c r="C112" s="493"/>
      <c r="D112" s="494"/>
      <c r="E112" s="495"/>
      <c r="F112" s="495"/>
      <c r="G112" s="494"/>
      <c r="I112" s="308"/>
      <c r="J112" s="308"/>
      <c r="M112" s="308"/>
      <c r="N112" s="308"/>
      <c r="O112" s="308"/>
      <c r="P112" s="308"/>
      <c r="Q112" s="308"/>
      <c r="R112" s="308"/>
      <c r="S112" s="308"/>
      <c r="T112" s="308"/>
    </row>
    <row r="113" spans="2:20" x14ac:dyDescent="0.2">
      <c r="B113" s="21"/>
      <c r="C113" s="493"/>
      <c r="D113" s="494"/>
      <c r="E113" s="495"/>
      <c r="F113" s="495"/>
      <c r="G113" s="494"/>
      <c r="I113" s="308"/>
      <c r="J113" s="308"/>
      <c r="M113" s="308"/>
      <c r="N113" s="308"/>
      <c r="O113" s="308"/>
      <c r="P113" s="308"/>
      <c r="Q113" s="308"/>
      <c r="R113" s="308"/>
      <c r="S113" s="308"/>
      <c r="T113" s="308"/>
    </row>
    <row r="114" spans="2:20" x14ac:dyDescent="0.2">
      <c r="B114" s="21"/>
      <c r="C114" s="493"/>
      <c r="D114" s="494"/>
      <c r="E114" s="495"/>
      <c r="F114" s="495"/>
      <c r="G114" s="494"/>
      <c r="I114" s="308"/>
      <c r="J114" s="308"/>
      <c r="M114" s="308"/>
      <c r="N114" s="308"/>
      <c r="O114" s="308"/>
      <c r="P114" s="308"/>
      <c r="Q114" s="308"/>
      <c r="R114" s="308"/>
      <c r="S114" s="308"/>
      <c r="T114" s="308"/>
    </row>
    <row r="115" spans="2:20" x14ac:dyDescent="0.2">
      <c r="B115" s="21"/>
      <c r="C115" s="493"/>
      <c r="D115" s="494"/>
      <c r="E115" s="495"/>
      <c r="F115" s="495"/>
      <c r="G115" s="494"/>
      <c r="I115" s="308"/>
      <c r="J115" s="308"/>
      <c r="M115" s="308"/>
      <c r="N115" s="308"/>
      <c r="O115" s="308"/>
      <c r="P115" s="308"/>
      <c r="Q115" s="308"/>
      <c r="R115" s="308"/>
      <c r="S115" s="308"/>
      <c r="T115" s="308"/>
    </row>
    <row r="116" spans="2:20" x14ac:dyDescent="0.2">
      <c r="B116" s="21"/>
      <c r="C116" s="493"/>
      <c r="D116" s="494"/>
      <c r="E116" s="495"/>
      <c r="F116" s="495"/>
      <c r="G116" s="494"/>
      <c r="I116" s="308"/>
      <c r="J116" s="308"/>
      <c r="M116" s="308"/>
      <c r="N116" s="308"/>
      <c r="O116" s="308"/>
      <c r="P116" s="308"/>
      <c r="Q116" s="308"/>
      <c r="R116" s="308"/>
      <c r="S116" s="308"/>
      <c r="T116" s="308"/>
    </row>
    <row r="117" spans="2:20" x14ac:dyDescent="0.2">
      <c r="B117" s="21"/>
      <c r="C117" s="493"/>
      <c r="D117" s="494"/>
      <c r="E117" s="495"/>
      <c r="F117" s="495"/>
      <c r="G117" s="494"/>
      <c r="I117" s="308"/>
      <c r="J117" s="308"/>
      <c r="M117" s="308"/>
      <c r="N117" s="308"/>
      <c r="O117" s="308"/>
      <c r="P117" s="308"/>
      <c r="Q117" s="308"/>
      <c r="R117" s="308"/>
      <c r="S117" s="308"/>
      <c r="T117" s="308"/>
    </row>
    <row r="118" spans="2:20" x14ac:dyDescent="0.2">
      <c r="B118" s="21"/>
      <c r="C118" s="493"/>
      <c r="D118" s="494"/>
      <c r="E118" s="495"/>
      <c r="F118" s="495"/>
      <c r="G118" s="494"/>
      <c r="I118" s="308"/>
      <c r="J118" s="308"/>
      <c r="M118" s="308"/>
      <c r="N118" s="308"/>
      <c r="O118" s="308"/>
      <c r="P118" s="308"/>
      <c r="Q118" s="308"/>
      <c r="R118" s="308"/>
      <c r="S118" s="308"/>
      <c r="T118" s="308"/>
    </row>
    <row r="119" spans="2:20" x14ac:dyDescent="0.2">
      <c r="B119" s="21"/>
      <c r="C119" s="493"/>
      <c r="D119" s="494"/>
      <c r="E119" s="495"/>
      <c r="F119" s="495"/>
      <c r="G119" s="494"/>
      <c r="I119" s="308"/>
      <c r="J119" s="308"/>
      <c r="M119" s="308"/>
      <c r="N119" s="308"/>
      <c r="O119" s="308"/>
      <c r="P119" s="308"/>
      <c r="Q119" s="308"/>
      <c r="R119" s="308"/>
      <c r="S119" s="308"/>
      <c r="T119" s="308"/>
    </row>
    <row r="120" spans="2:20" x14ac:dyDescent="0.2">
      <c r="B120" s="21"/>
      <c r="C120" s="493"/>
      <c r="D120" s="494"/>
      <c r="E120" s="495"/>
      <c r="F120" s="495"/>
      <c r="G120" s="494"/>
      <c r="I120" s="308"/>
      <c r="J120" s="308"/>
      <c r="M120" s="308"/>
      <c r="N120" s="308"/>
      <c r="O120" s="308"/>
      <c r="P120" s="308"/>
      <c r="Q120" s="308"/>
      <c r="R120" s="308"/>
      <c r="S120" s="308"/>
      <c r="T120" s="308"/>
    </row>
    <row r="121" spans="2:20" x14ac:dyDescent="0.2">
      <c r="B121" s="21"/>
      <c r="C121" s="493"/>
      <c r="D121" s="494"/>
      <c r="E121" s="495"/>
      <c r="F121" s="495"/>
      <c r="G121" s="494"/>
      <c r="I121" s="308"/>
      <c r="J121" s="308"/>
      <c r="M121" s="308"/>
      <c r="N121" s="308"/>
      <c r="O121" s="308"/>
      <c r="P121" s="308"/>
      <c r="Q121" s="308"/>
      <c r="R121" s="308"/>
      <c r="S121" s="308"/>
      <c r="T121" s="308"/>
    </row>
    <row r="122" spans="2:20" x14ac:dyDescent="0.2">
      <c r="B122" s="21"/>
      <c r="C122" s="493"/>
      <c r="D122" s="494"/>
      <c r="E122" s="495"/>
      <c r="F122" s="495"/>
      <c r="G122" s="494"/>
      <c r="I122" s="308"/>
      <c r="J122" s="308"/>
      <c r="M122" s="308"/>
      <c r="N122" s="308"/>
      <c r="O122" s="308"/>
      <c r="P122" s="308"/>
      <c r="Q122" s="308"/>
      <c r="R122" s="308"/>
      <c r="S122" s="308"/>
      <c r="T122" s="308"/>
    </row>
    <row r="123" spans="2:20" x14ac:dyDescent="0.2">
      <c r="B123" s="21"/>
      <c r="C123" s="493"/>
      <c r="D123" s="494"/>
      <c r="E123" s="495"/>
      <c r="F123" s="495"/>
      <c r="G123" s="494"/>
      <c r="I123" s="308"/>
      <c r="J123" s="308"/>
      <c r="M123" s="308"/>
      <c r="N123" s="308"/>
      <c r="O123" s="308"/>
      <c r="P123" s="308"/>
      <c r="Q123" s="308"/>
      <c r="R123" s="308"/>
      <c r="S123" s="308"/>
      <c r="T123" s="308"/>
    </row>
    <row r="124" spans="2:20" x14ac:dyDescent="0.2">
      <c r="B124" s="21"/>
      <c r="C124" s="493"/>
      <c r="D124" s="494"/>
      <c r="E124" s="495"/>
      <c r="F124" s="495"/>
      <c r="G124" s="494"/>
      <c r="I124" s="308"/>
      <c r="J124" s="308"/>
      <c r="M124" s="308"/>
      <c r="N124" s="308"/>
      <c r="O124" s="308"/>
      <c r="P124" s="308"/>
      <c r="Q124" s="308"/>
      <c r="R124" s="308"/>
      <c r="S124" s="308"/>
      <c r="T124" s="308"/>
    </row>
    <row r="125" spans="2:20" x14ac:dyDescent="0.2">
      <c r="B125" s="21"/>
      <c r="C125" s="493"/>
      <c r="D125" s="494"/>
      <c r="E125" s="495"/>
      <c r="F125" s="495"/>
      <c r="G125" s="494"/>
      <c r="I125" s="308"/>
      <c r="J125" s="308"/>
      <c r="M125" s="308"/>
      <c r="N125" s="308"/>
      <c r="O125" s="308"/>
      <c r="P125" s="308"/>
      <c r="Q125" s="308"/>
      <c r="R125" s="308"/>
      <c r="S125" s="308"/>
      <c r="T125" s="308"/>
    </row>
    <row r="126" spans="2:20" x14ac:dyDescent="0.2">
      <c r="B126" s="21"/>
      <c r="C126" s="493"/>
      <c r="D126" s="494"/>
      <c r="E126" s="495"/>
      <c r="F126" s="495"/>
      <c r="G126" s="494"/>
      <c r="I126" s="308"/>
      <c r="J126" s="308"/>
      <c r="M126" s="308"/>
      <c r="N126" s="308"/>
      <c r="O126" s="308"/>
      <c r="P126" s="308"/>
      <c r="Q126" s="308"/>
      <c r="R126" s="308"/>
      <c r="S126" s="308"/>
      <c r="T126" s="308"/>
    </row>
    <row r="127" spans="2:20" x14ac:dyDescent="0.2">
      <c r="B127" s="21"/>
      <c r="C127" s="493"/>
      <c r="D127" s="494"/>
      <c r="E127" s="495"/>
      <c r="F127" s="495"/>
      <c r="G127" s="494"/>
      <c r="I127" s="308"/>
      <c r="J127" s="308"/>
      <c r="M127" s="308"/>
      <c r="N127" s="308"/>
      <c r="O127" s="308"/>
      <c r="P127" s="308"/>
      <c r="Q127" s="308"/>
      <c r="R127" s="308"/>
      <c r="S127" s="308"/>
      <c r="T127" s="308"/>
    </row>
    <row r="128" spans="2:20" x14ac:dyDescent="0.2">
      <c r="B128" s="21"/>
      <c r="C128" s="493"/>
      <c r="D128" s="494"/>
      <c r="E128" s="495"/>
      <c r="F128" s="495"/>
      <c r="G128" s="494"/>
      <c r="I128" s="308"/>
      <c r="J128" s="308"/>
      <c r="M128" s="308"/>
      <c r="N128" s="308"/>
      <c r="O128" s="308"/>
      <c r="P128" s="308"/>
      <c r="Q128" s="308"/>
      <c r="R128" s="308"/>
      <c r="S128" s="308"/>
      <c r="T128" s="308"/>
    </row>
    <row r="129" spans="2:20" x14ac:dyDescent="0.2">
      <c r="B129" s="21"/>
      <c r="C129" s="493"/>
      <c r="D129" s="494"/>
      <c r="E129" s="495"/>
      <c r="F129" s="495"/>
      <c r="G129" s="494"/>
      <c r="I129" s="308"/>
      <c r="J129" s="308"/>
      <c r="M129" s="308"/>
      <c r="N129" s="308"/>
      <c r="O129" s="308"/>
      <c r="P129" s="308"/>
      <c r="Q129" s="308"/>
      <c r="R129" s="308"/>
      <c r="S129" s="308"/>
      <c r="T129" s="308"/>
    </row>
    <row r="130" spans="2:20" x14ac:dyDescent="0.2">
      <c r="B130" s="21"/>
      <c r="C130" s="493"/>
      <c r="D130" s="494"/>
      <c r="E130" s="495"/>
      <c r="F130" s="495"/>
      <c r="G130" s="494"/>
      <c r="I130" s="308"/>
      <c r="J130" s="308"/>
      <c r="M130" s="308"/>
      <c r="N130" s="308"/>
      <c r="O130" s="308"/>
      <c r="P130" s="308"/>
      <c r="Q130" s="308"/>
      <c r="R130" s="308"/>
      <c r="S130" s="308"/>
      <c r="T130" s="308"/>
    </row>
    <row r="131" spans="2:20" x14ac:dyDescent="0.2">
      <c r="B131" s="21"/>
      <c r="C131" s="493"/>
      <c r="D131" s="494"/>
      <c r="E131" s="495"/>
      <c r="F131" s="495"/>
      <c r="G131" s="494"/>
      <c r="I131" s="308"/>
      <c r="J131" s="308"/>
      <c r="M131" s="308"/>
      <c r="N131" s="308"/>
      <c r="O131" s="308"/>
      <c r="P131" s="308"/>
      <c r="Q131" s="308"/>
      <c r="R131" s="308"/>
      <c r="S131" s="308"/>
      <c r="T131" s="308"/>
    </row>
    <row r="132" spans="2:20" x14ac:dyDescent="0.2">
      <c r="B132" s="21"/>
      <c r="C132" s="493"/>
      <c r="D132" s="494"/>
      <c r="E132" s="495"/>
      <c r="F132" s="495"/>
      <c r="G132" s="494"/>
      <c r="I132" s="308"/>
      <c r="J132" s="308"/>
      <c r="M132" s="308"/>
      <c r="N132" s="308"/>
      <c r="O132" s="308"/>
      <c r="P132" s="308"/>
      <c r="Q132" s="308"/>
      <c r="R132" s="308"/>
      <c r="S132" s="308"/>
      <c r="T132" s="308"/>
    </row>
    <row r="133" spans="2:20" x14ac:dyDescent="0.2">
      <c r="B133" s="21"/>
      <c r="C133" s="493"/>
      <c r="D133" s="494"/>
      <c r="E133" s="495"/>
      <c r="F133" s="495"/>
      <c r="G133" s="494"/>
      <c r="I133" s="308"/>
      <c r="J133" s="308"/>
      <c r="M133" s="308"/>
      <c r="N133" s="308"/>
      <c r="O133" s="308"/>
      <c r="P133" s="308"/>
      <c r="Q133" s="308"/>
      <c r="R133" s="308"/>
      <c r="S133" s="308"/>
      <c r="T133" s="308"/>
    </row>
    <row r="134" spans="2:20" x14ac:dyDescent="0.2">
      <c r="B134" s="21"/>
      <c r="C134" s="493"/>
      <c r="D134" s="494"/>
      <c r="E134" s="495"/>
      <c r="F134" s="495"/>
      <c r="G134" s="494"/>
      <c r="I134" s="308"/>
      <c r="J134" s="308"/>
      <c r="M134" s="308"/>
      <c r="N134" s="308"/>
      <c r="O134" s="308"/>
      <c r="P134" s="308"/>
      <c r="Q134" s="308"/>
      <c r="R134" s="308"/>
      <c r="S134" s="308"/>
      <c r="T134" s="308"/>
    </row>
    <row r="135" spans="2:20" x14ac:dyDescent="0.2">
      <c r="B135" s="21"/>
      <c r="C135" s="493"/>
      <c r="D135" s="494"/>
      <c r="E135" s="495"/>
      <c r="F135" s="495"/>
      <c r="G135" s="494"/>
      <c r="I135" s="308"/>
      <c r="J135" s="308"/>
      <c r="M135" s="308"/>
      <c r="N135" s="308"/>
      <c r="O135" s="308"/>
      <c r="P135" s="308"/>
      <c r="Q135" s="308"/>
      <c r="R135" s="308"/>
      <c r="S135" s="308"/>
      <c r="T135" s="308"/>
    </row>
    <row r="136" spans="2:20" x14ac:dyDescent="0.2">
      <c r="B136" s="21"/>
      <c r="C136" s="493"/>
      <c r="D136" s="494"/>
      <c r="E136" s="495"/>
      <c r="F136" s="495"/>
      <c r="G136" s="494"/>
      <c r="I136" s="308"/>
      <c r="J136" s="308"/>
      <c r="M136" s="308"/>
      <c r="N136" s="308"/>
      <c r="O136" s="308"/>
      <c r="P136" s="308"/>
      <c r="Q136" s="308"/>
      <c r="R136" s="308"/>
      <c r="S136" s="308"/>
      <c r="T136" s="308"/>
    </row>
    <row r="137" spans="2:20" x14ac:dyDescent="0.2">
      <c r="B137" s="21"/>
      <c r="C137" s="493"/>
      <c r="D137" s="494"/>
      <c r="E137" s="495"/>
      <c r="F137" s="495"/>
      <c r="G137" s="494"/>
      <c r="I137" s="308"/>
      <c r="J137" s="308"/>
      <c r="M137" s="308"/>
      <c r="N137" s="308"/>
      <c r="O137" s="308"/>
      <c r="P137" s="308"/>
      <c r="Q137" s="308"/>
      <c r="R137" s="308"/>
      <c r="S137" s="308"/>
      <c r="T137" s="308"/>
    </row>
    <row r="138" spans="2:20" x14ac:dyDescent="0.2">
      <c r="B138" s="21"/>
      <c r="C138" s="493"/>
      <c r="D138" s="494"/>
      <c r="E138" s="495"/>
      <c r="F138" s="495"/>
      <c r="G138" s="494"/>
      <c r="I138" s="308"/>
      <c r="J138" s="308"/>
      <c r="M138" s="308"/>
      <c r="N138" s="308"/>
      <c r="O138" s="308"/>
      <c r="P138" s="308"/>
      <c r="Q138" s="308"/>
      <c r="R138" s="308"/>
      <c r="S138" s="308"/>
      <c r="T138" s="308"/>
    </row>
    <row r="139" spans="2:20" x14ac:dyDescent="0.2">
      <c r="B139" s="21"/>
      <c r="C139" s="493"/>
      <c r="D139" s="494"/>
      <c r="E139" s="495"/>
      <c r="F139" s="495"/>
      <c r="G139" s="494"/>
      <c r="I139" s="308"/>
      <c r="J139" s="308"/>
      <c r="M139" s="308"/>
      <c r="N139" s="308"/>
      <c r="O139" s="308"/>
      <c r="P139" s="308"/>
      <c r="Q139" s="308"/>
      <c r="R139" s="308"/>
      <c r="S139" s="308"/>
      <c r="T139" s="308"/>
    </row>
    <row r="140" spans="2:20" x14ac:dyDescent="0.2">
      <c r="C140" s="496"/>
      <c r="D140" s="497"/>
      <c r="E140" s="495"/>
      <c r="F140" s="495"/>
      <c r="G140" s="497"/>
    </row>
    <row r="141" spans="2:20" x14ac:dyDescent="0.2">
      <c r="C141" s="496"/>
      <c r="D141" s="497"/>
      <c r="E141" s="495"/>
      <c r="F141" s="495"/>
      <c r="G141" s="497"/>
    </row>
    <row r="142" spans="2:20" x14ac:dyDescent="0.2">
      <c r="C142" s="496"/>
      <c r="D142" s="497"/>
      <c r="E142" s="495"/>
      <c r="F142" s="495"/>
      <c r="G142" s="497"/>
    </row>
    <row r="143" spans="2:20" x14ac:dyDescent="0.2">
      <c r="C143" s="496"/>
      <c r="D143" s="497"/>
      <c r="E143" s="495"/>
      <c r="F143" s="495"/>
      <c r="G143" s="497"/>
    </row>
    <row r="144" spans="2:20" x14ac:dyDescent="0.2">
      <c r="C144" s="496"/>
      <c r="D144" s="497"/>
      <c r="E144" s="495"/>
      <c r="F144" s="495"/>
      <c r="G144" s="497"/>
    </row>
    <row r="145" spans="3:7" x14ac:dyDescent="0.2">
      <c r="C145" s="496"/>
      <c r="D145" s="497"/>
      <c r="E145" s="495"/>
      <c r="F145" s="495"/>
      <c r="G145" s="497"/>
    </row>
    <row r="146" spans="3:7" x14ac:dyDescent="0.2">
      <c r="C146" s="496"/>
      <c r="D146" s="497"/>
      <c r="E146" s="495"/>
      <c r="F146" s="495"/>
      <c r="G146" s="497"/>
    </row>
    <row r="147" spans="3:7" x14ac:dyDescent="0.2">
      <c r="C147" s="496"/>
      <c r="D147" s="497"/>
      <c r="E147" s="495"/>
      <c r="F147" s="495"/>
      <c r="G147" s="497"/>
    </row>
    <row r="148" spans="3:7" x14ac:dyDescent="0.2">
      <c r="C148" s="496"/>
      <c r="D148" s="497"/>
      <c r="E148" s="495"/>
      <c r="F148" s="495"/>
      <c r="G148" s="497"/>
    </row>
    <row r="149" spans="3:7" x14ac:dyDescent="0.2">
      <c r="C149" s="496"/>
      <c r="D149" s="497"/>
      <c r="E149" s="495"/>
      <c r="F149" s="495"/>
      <c r="G149" s="497"/>
    </row>
    <row r="150" spans="3:7" x14ac:dyDescent="0.2">
      <c r="C150" s="496"/>
      <c r="D150" s="497"/>
      <c r="E150" s="495"/>
      <c r="F150" s="495"/>
      <c r="G150" s="497"/>
    </row>
    <row r="151" spans="3:7" x14ac:dyDescent="0.2">
      <c r="C151" s="496"/>
      <c r="D151" s="497"/>
      <c r="E151" s="495"/>
      <c r="F151" s="495"/>
      <c r="G151" s="497"/>
    </row>
    <row r="152" spans="3:7" x14ac:dyDescent="0.2">
      <c r="C152" s="496"/>
      <c r="D152" s="497"/>
      <c r="E152" s="495"/>
      <c r="F152" s="495"/>
      <c r="G152" s="497"/>
    </row>
    <row r="153" spans="3:7" x14ac:dyDescent="0.2">
      <c r="C153" s="496"/>
      <c r="D153" s="497"/>
      <c r="E153" s="495"/>
      <c r="F153" s="495"/>
      <c r="G153" s="497"/>
    </row>
    <row r="154" spans="3:7" x14ac:dyDescent="0.2">
      <c r="C154" s="496"/>
      <c r="D154" s="497"/>
      <c r="E154" s="495"/>
      <c r="F154" s="495"/>
      <c r="G154" s="497"/>
    </row>
    <row r="155" spans="3:7" x14ac:dyDescent="0.2">
      <c r="C155" s="496"/>
      <c r="D155" s="497"/>
      <c r="E155" s="495"/>
      <c r="F155" s="495"/>
      <c r="G155" s="497"/>
    </row>
    <row r="156" spans="3:7" x14ac:dyDescent="0.2">
      <c r="C156" s="496"/>
      <c r="D156" s="497"/>
      <c r="E156" s="495"/>
      <c r="F156" s="495"/>
      <c r="G156" s="497"/>
    </row>
    <row r="157" spans="3:7" x14ac:dyDescent="0.2">
      <c r="C157" s="496"/>
      <c r="D157" s="497"/>
      <c r="E157" s="495"/>
      <c r="F157" s="495"/>
      <c r="G157" s="497"/>
    </row>
    <row r="158" spans="3:7" x14ac:dyDescent="0.2">
      <c r="D158" s="497"/>
      <c r="E158" s="495"/>
      <c r="F158" s="495"/>
      <c r="G158" s="497"/>
    </row>
    <row r="159" spans="3:7" x14ac:dyDescent="0.2">
      <c r="D159" s="497"/>
      <c r="E159" s="495"/>
      <c r="F159" s="495"/>
      <c r="G159" s="497"/>
    </row>
    <row r="160" spans="3:7" x14ac:dyDescent="0.2">
      <c r="D160" s="497"/>
      <c r="E160" s="495"/>
      <c r="F160" s="495"/>
      <c r="G160" s="497"/>
    </row>
    <row r="161" spans="4:7" x14ac:dyDescent="0.2">
      <c r="D161" s="497"/>
      <c r="E161" s="495"/>
      <c r="F161" s="495"/>
      <c r="G161" s="497"/>
    </row>
    <row r="162" spans="4:7" x14ac:dyDescent="0.2">
      <c r="D162" s="497"/>
      <c r="E162" s="495"/>
      <c r="F162" s="495"/>
      <c r="G162" s="497"/>
    </row>
    <row r="163" spans="4:7" x14ac:dyDescent="0.2">
      <c r="D163" s="497"/>
      <c r="E163" s="495"/>
      <c r="F163" s="495"/>
      <c r="G163" s="497"/>
    </row>
    <row r="164" spans="4:7" x14ac:dyDescent="0.2">
      <c r="D164" s="497"/>
      <c r="E164" s="495"/>
      <c r="F164" s="495"/>
      <c r="G164" s="497"/>
    </row>
    <row r="165" spans="4:7" x14ac:dyDescent="0.2">
      <c r="D165" s="497"/>
      <c r="E165" s="495"/>
      <c r="F165" s="495"/>
      <c r="G165" s="497"/>
    </row>
    <row r="166" spans="4:7" x14ac:dyDescent="0.2">
      <c r="D166" s="497"/>
      <c r="E166" s="495"/>
      <c r="F166" s="495"/>
      <c r="G166" s="497"/>
    </row>
    <row r="167" spans="4:7" x14ac:dyDescent="0.2">
      <c r="D167" s="497"/>
      <c r="E167" s="495"/>
      <c r="F167" s="495"/>
      <c r="G167" s="497"/>
    </row>
    <row r="168" spans="4:7" x14ac:dyDescent="0.2">
      <c r="D168" s="497"/>
      <c r="E168" s="495"/>
      <c r="F168" s="495"/>
      <c r="G168" s="497"/>
    </row>
    <row r="169" spans="4:7" x14ac:dyDescent="0.2">
      <c r="D169" s="497"/>
      <c r="E169" s="495"/>
      <c r="F169" s="495"/>
      <c r="G169" s="497"/>
    </row>
    <row r="170" spans="4:7" x14ac:dyDescent="0.2">
      <c r="D170" s="497"/>
      <c r="E170" s="495"/>
      <c r="F170" s="495"/>
      <c r="G170" s="497"/>
    </row>
    <row r="171" spans="4:7" x14ac:dyDescent="0.2">
      <c r="D171" s="497"/>
      <c r="E171" s="495"/>
      <c r="F171" s="495"/>
      <c r="G171" s="497"/>
    </row>
    <row r="172" spans="4:7" x14ac:dyDescent="0.2">
      <c r="D172" s="497"/>
      <c r="E172" s="495"/>
      <c r="F172" s="495"/>
      <c r="G172" s="497"/>
    </row>
    <row r="173" spans="4:7" x14ac:dyDescent="0.2">
      <c r="D173" s="497"/>
      <c r="E173" s="495"/>
      <c r="F173" s="495"/>
      <c r="G173" s="497"/>
    </row>
    <row r="174" spans="4:7" x14ac:dyDescent="0.2">
      <c r="D174" s="497"/>
      <c r="E174" s="495"/>
      <c r="F174" s="495"/>
      <c r="G174" s="497"/>
    </row>
    <row r="175" spans="4:7" x14ac:dyDescent="0.2">
      <c r="D175" s="497"/>
      <c r="E175" s="495"/>
      <c r="F175" s="495"/>
      <c r="G175" s="497"/>
    </row>
    <row r="176" spans="4:7" x14ac:dyDescent="0.2">
      <c r="D176" s="497"/>
      <c r="E176" s="495"/>
      <c r="F176" s="495"/>
      <c r="G176" s="497"/>
    </row>
    <row r="177" spans="4:7" x14ac:dyDescent="0.2">
      <c r="D177" s="497"/>
      <c r="E177" s="495"/>
      <c r="F177" s="495"/>
      <c r="G177" s="497"/>
    </row>
    <row r="178" spans="4:7" x14ac:dyDescent="0.2">
      <c r="D178" s="497"/>
      <c r="E178" s="495"/>
      <c r="F178" s="495"/>
      <c r="G178" s="497"/>
    </row>
    <row r="179" spans="4:7" x14ac:dyDescent="0.2">
      <c r="D179" s="497"/>
      <c r="E179" s="495"/>
      <c r="F179" s="495"/>
      <c r="G179" s="497"/>
    </row>
    <row r="180" spans="4:7" x14ac:dyDescent="0.2">
      <c r="D180" s="497"/>
      <c r="E180" s="495"/>
      <c r="F180" s="495"/>
      <c r="G180" s="497"/>
    </row>
    <row r="181" spans="4:7" x14ac:dyDescent="0.2">
      <c r="D181" s="497"/>
      <c r="E181" s="495"/>
      <c r="F181" s="495"/>
      <c r="G181" s="497"/>
    </row>
    <row r="182" spans="4:7" x14ac:dyDescent="0.2">
      <c r="D182" s="497"/>
      <c r="E182" s="495"/>
      <c r="F182" s="495"/>
      <c r="G182" s="497"/>
    </row>
    <row r="183" spans="4:7" x14ac:dyDescent="0.2">
      <c r="D183" s="497"/>
      <c r="E183" s="495"/>
      <c r="F183" s="495"/>
      <c r="G183" s="497"/>
    </row>
    <row r="184" spans="4:7" x14ac:dyDescent="0.2">
      <c r="D184" s="497"/>
      <c r="E184" s="495"/>
      <c r="F184" s="495"/>
      <c r="G184" s="497"/>
    </row>
    <row r="185" spans="4:7" x14ac:dyDescent="0.2">
      <c r="D185" s="497"/>
      <c r="E185" s="495"/>
      <c r="F185" s="495"/>
      <c r="G185" s="497"/>
    </row>
    <row r="186" spans="4:7" x14ac:dyDescent="0.2">
      <c r="D186" s="497"/>
      <c r="E186" s="495"/>
      <c r="F186" s="495"/>
      <c r="G186" s="497"/>
    </row>
    <row r="187" spans="4:7" x14ac:dyDescent="0.2">
      <c r="D187" s="497"/>
      <c r="E187" s="495"/>
      <c r="F187" s="495"/>
      <c r="G187" s="497"/>
    </row>
    <row r="188" spans="4:7" x14ac:dyDescent="0.2">
      <c r="D188" s="497"/>
      <c r="E188" s="495"/>
      <c r="F188" s="495"/>
      <c r="G188" s="497"/>
    </row>
    <row r="189" spans="4:7" x14ac:dyDescent="0.2">
      <c r="D189" s="497"/>
      <c r="E189" s="495"/>
      <c r="F189" s="495"/>
      <c r="G189" s="497"/>
    </row>
    <row r="190" spans="4:7" x14ac:dyDescent="0.2">
      <c r="D190" s="497"/>
      <c r="E190" s="495"/>
      <c r="F190" s="495"/>
      <c r="G190" s="497"/>
    </row>
    <row r="191" spans="4:7" x14ac:dyDescent="0.2">
      <c r="D191" s="497"/>
      <c r="E191" s="495"/>
      <c r="F191" s="495"/>
      <c r="G191" s="497"/>
    </row>
    <row r="192" spans="4:7" x14ac:dyDescent="0.2">
      <c r="D192" s="497"/>
      <c r="E192" s="495"/>
      <c r="F192" s="495"/>
      <c r="G192" s="497"/>
    </row>
    <row r="193" spans="4:7" x14ac:dyDescent="0.2">
      <c r="D193" s="497"/>
      <c r="E193" s="495"/>
      <c r="F193" s="495"/>
      <c r="G193" s="497"/>
    </row>
    <row r="194" spans="4:7" x14ac:dyDescent="0.2">
      <c r="D194" s="497"/>
      <c r="E194" s="495"/>
      <c r="F194" s="495"/>
      <c r="G194" s="497"/>
    </row>
    <row r="195" spans="4:7" x14ac:dyDescent="0.2">
      <c r="D195" s="497"/>
      <c r="E195" s="495"/>
      <c r="F195" s="495"/>
      <c r="G195" s="497"/>
    </row>
    <row r="196" spans="4:7" x14ac:dyDescent="0.2">
      <c r="D196" s="497"/>
      <c r="E196" s="495"/>
      <c r="F196" s="495"/>
      <c r="G196" s="497"/>
    </row>
    <row r="197" spans="4:7" x14ac:dyDescent="0.2">
      <c r="D197" s="497"/>
      <c r="E197" s="495"/>
      <c r="F197" s="495"/>
      <c r="G197" s="497"/>
    </row>
    <row r="198" spans="4:7" x14ac:dyDescent="0.2">
      <c r="D198" s="497"/>
      <c r="E198" s="495"/>
      <c r="F198" s="495"/>
      <c r="G198" s="497"/>
    </row>
    <row r="199" spans="4:7" x14ac:dyDescent="0.2">
      <c r="D199" s="497"/>
      <c r="E199" s="495"/>
      <c r="F199" s="495"/>
      <c r="G199" s="497"/>
    </row>
    <row r="200" spans="4:7" x14ac:dyDescent="0.2">
      <c r="D200" s="497"/>
      <c r="E200" s="495"/>
      <c r="F200" s="495"/>
      <c r="G200" s="497"/>
    </row>
    <row r="201" spans="4:7" x14ac:dyDescent="0.2">
      <c r="D201" s="497"/>
      <c r="E201" s="495"/>
      <c r="F201" s="495"/>
      <c r="G201" s="497"/>
    </row>
    <row r="202" spans="4:7" x14ac:dyDescent="0.2">
      <c r="D202" s="497"/>
      <c r="E202" s="495"/>
      <c r="F202" s="495"/>
      <c r="G202" s="497"/>
    </row>
    <row r="203" spans="4:7" x14ac:dyDescent="0.2">
      <c r="D203" s="497"/>
      <c r="E203" s="495"/>
      <c r="F203" s="495"/>
      <c r="G203" s="497"/>
    </row>
    <row r="204" spans="4:7" x14ac:dyDescent="0.2">
      <c r="D204" s="497"/>
      <c r="E204" s="495"/>
      <c r="F204" s="495"/>
      <c r="G204" s="497"/>
    </row>
    <row r="205" spans="4:7" x14ac:dyDescent="0.2">
      <c r="D205" s="497"/>
      <c r="E205" s="495"/>
      <c r="F205" s="495"/>
      <c r="G205" s="497"/>
    </row>
    <row r="206" spans="4:7" x14ac:dyDescent="0.2">
      <c r="D206" s="497"/>
      <c r="E206" s="495"/>
      <c r="F206" s="495"/>
      <c r="G206" s="497"/>
    </row>
    <row r="207" spans="4:7" x14ac:dyDescent="0.2">
      <c r="D207" s="497"/>
      <c r="E207" s="495"/>
      <c r="F207" s="495"/>
      <c r="G207" s="497"/>
    </row>
    <row r="208" spans="4:7" x14ac:dyDescent="0.2">
      <c r="D208" s="497"/>
      <c r="E208" s="495"/>
      <c r="F208" s="495"/>
      <c r="G208" s="497"/>
    </row>
    <row r="209" spans="4:7" x14ac:dyDescent="0.2">
      <c r="D209" s="497"/>
      <c r="E209" s="495"/>
      <c r="F209" s="495"/>
      <c r="G209" s="497"/>
    </row>
    <row r="210" spans="4:7" x14ac:dyDescent="0.2">
      <c r="D210" s="497"/>
      <c r="E210" s="495"/>
      <c r="F210" s="495"/>
      <c r="G210" s="497"/>
    </row>
    <row r="211" spans="4:7" x14ac:dyDescent="0.2">
      <c r="D211" s="497"/>
      <c r="E211" s="495"/>
      <c r="F211" s="495"/>
      <c r="G211" s="497"/>
    </row>
    <row r="212" spans="4:7" x14ac:dyDescent="0.2">
      <c r="D212" s="497"/>
      <c r="E212" s="495"/>
      <c r="F212" s="495"/>
      <c r="G212" s="497"/>
    </row>
    <row r="213" spans="4:7" x14ac:dyDescent="0.2">
      <c r="D213" s="497"/>
      <c r="E213" s="495"/>
      <c r="F213" s="495"/>
      <c r="G213" s="497"/>
    </row>
    <row r="214" spans="4:7" x14ac:dyDescent="0.2">
      <c r="D214" s="497"/>
      <c r="E214" s="495"/>
      <c r="F214" s="495"/>
      <c r="G214" s="497"/>
    </row>
    <row r="215" spans="4:7" x14ac:dyDescent="0.2">
      <c r="D215" s="497"/>
      <c r="E215" s="495"/>
      <c r="F215" s="495"/>
      <c r="G215" s="497"/>
    </row>
    <row r="216" spans="4:7" x14ac:dyDescent="0.2">
      <c r="D216" s="497"/>
      <c r="E216" s="495"/>
      <c r="F216" s="495"/>
      <c r="G216" s="497"/>
    </row>
    <row r="217" spans="4:7" x14ac:dyDescent="0.2">
      <c r="D217" s="497"/>
      <c r="E217" s="495"/>
      <c r="F217" s="495"/>
      <c r="G217" s="497"/>
    </row>
    <row r="218" spans="4:7" x14ac:dyDescent="0.2">
      <c r="D218" s="497"/>
      <c r="E218" s="495"/>
      <c r="F218" s="495"/>
      <c r="G218" s="497"/>
    </row>
    <row r="219" spans="4:7" x14ac:dyDescent="0.2">
      <c r="D219" s="497"/>
      <c r="E219" s="495"/>
      <c r="F219" s="495"/>
      <c r="G219" s="497"/>
    </row>
    <row r="220" spans="4:7" x14ac:dyDescent="0.2">
      <c r="D220" s="497"/>
      <c r="E220" s="495"/>
      <c r="F220" s="495"/>
      <c r="G220" s="497"/>
    </row>
    <row r="221" spans="4:7" x14ac:dyDescent="0.2">
      <c r="D221" s="497"/>
      <c r="E221" s="495"/>
      <c r="F221" s="495"/>
      <c r="G221" s="497"/>
    </row>
    <row r="222" spans="4:7" x14ac:dyDescent="0.2">
      <c r="D222" s="497"/>
      <c r="E222" s="495"/>
      <c r="F222" s="495"/>
      <c r="G222" s="497"/>
    </row>
    <row r="223" spans="4:7" x14ac:dyDescent="0.2">
      <c r="D223" s="497"/>
      <c r="E223" s="495"/>
      <c r="F223" s="495"/>
      <c r="G223" s="497"/>
    </row>
    <row r="224" spans="4:7" x14ac:dyDescent="0.2">
      <c r="D224" s="497"/>
      <c r="E224" s="495"/>
      <c r="F224" s="495"/>
      <c r="G224" s="497"/>
    </row>
    <row r="225" spans="4:7" x14ac:dyDescent="0.2">
      <c r="D225" s="497"/>
      <c r="E225" s="495"/>
      <c r="F225" s="495"/>
      <c r="G225" s="497"/>
    </row>
    <row r="226" spans="4:7" x14ac:dyDescent="0.2">
      <c r="D226" s="497"/>
      <c r="E226" s="495"/>
      <c r="F226" s="495"/>
      <c r="G226" s="497"/>
    </row>
    <row r="227" spans="4:7" x14ac:dyDescent="0.2">
      <c r="D227" s="497"/>
      <c r="E227" s="495"/>
      <c r="F227" s="495"/>
      <c r="G227" s="497"/>
    </row>
    <row r="228" spans="4:7" x14ac:dyDescent="0.2">
      <c r="D228" s="497"/>
      <c r="E228" s="495"/>
      <c r="F228" s="495"/>
      <c r="G228" s="497"/>
    </row>
    <row r="229" spans="4:7" x14ac:dyDescent="0.2">
      <c r="D229" s="497"/>
      <c r="E229" s="495"/>
      <c r="F229" s="495"/>
      <c r="G229" s="497"/>
    </row>
    <row r="230" spans="4:7" x14ac:dyDescent="0.2">
      <c r="D230" s="497"/>
      <c r="E230" s="495"/>
      <c r="F230" s="495"/>
      <c r="G230" s="497"/>
    </row>
    <row r="231" spans="4:7" x14ac:dyDescent="0.2">
      <c r="D231" s="497"/>
      <c r="E231" s="495"/>
      <c r="F231" s="495"/>
      <c r="G231" s="497"/>
    </row>
    <row r="232" spans="4:7" x14ac:dyDescent="0.2">
      <c r="D232" s="497"/>
      <c r="E232" s="495"/>
      <c r="F232" s="495"/>
      <c r="G232" s="497"/>
    </row>
    <row r="233" spans="4:7" x14ac:dyDescent="0.2">
      <c r="D233" s="497"/>
      <c r="E233" s="495"/>
      <c r="F233" s="495"/>
      <c r="G233" s="497"/>
    </row>
    <row r="234" spans="4:7" x14ac:dyDescent="0.2">
      <c r="D234" s="497"/>
      <c r="E234" s="495"/>
      <c r="F234" s="495"/>
      <c r="G234" s="497"/>
    </row>
    <row r="235" spans="4:7" x14ac:dyDescent="0.2">
      <c r="D235" s="497"/>
      <c r="E235" s="495"/>
      <c r="F235" s="495"/>
      <c r="G235" s="497"/>
    </row>
    <row r="236" spans="4:7" x14ac:dyDescent="0.2">
      <c r="D236" s="497"/>
      <c r="E236" s="495"/>
      <c r="F236" s="495"/>
      <c r="G236" s="497"/>
    </row>
    <row r="237" spans="4:7" x14ac:dyDescent="0.2">
      <c r="D237" s="497"/>
      <c r="E237" s="495"/>
      <c r="F237" s="495"/>
      <c r="G237" s="497"/>
    </row>
    <row r="238" spans="4:7" x14ac:dyDescent="0.2">
      <c r="D238" s="497"/>
      <c r="E238" s="495"/>
      <c r="F238" s="495"/>
      <c r="G238" s="497"/>
    </row>
    <row r="239" spans="4:7" x14ac:dyDescent="0.2">
      <c r="D239" s="497"/>
      <c r="E239" s="495"/>
      <c r="F239" s="495"/>
      <c r="G239" s="497"/>
    </row>
    <row r="240" spans="4:7" x14ac:dyDescent="0.2">
      <c r="D240" s="497"/>
      <c r="E240" s="495"/>
      <c r="F240" s="495"/>
      <c r="G240" s="497"/>
    </row>
    <row r="241" spans="4:7" x14ac:dyDescent="0.2">
      <c r="D241" s="497"/>
      <c r="E241" s="495"/>
      <c r="F241" s="495"/>
      <c r="G241" s="497"/>
    </row>
    <row r="242" spans="4:7" x14ac:dyDescent="0.2">
      <c r="D242" s="497"/>
      <c r="E242" s="495"/>
      <c r="F242" s="495"/>
      <c r="G242" s="497"/>
    </row>
    <row r="243" spans="4:7" x14ac:dyDescent="0.2">
      <c r="D243" s="497"/>
      <c r="E243" s="495"/>
      <c r="F243" s="495"/>
      <c r="G243" s="497"/>
    </row>
    <row r="244" spans="4:7" x14ac:dyDescent="0.2">
      <c r="D244" s="497"/>
      <c r="E244" s="495"/>
      <c r="F244" s="495"/>
      <c r="G244" s="497"/>
    </row>
    <row r="245" spans="4:7" x14ac:dyDescent="0.2">
      <c r="D245" s="497"/>
      <c r="E245" s="495"/>
      <c r="F245" s="495"/>
      <c r="G245" s="497"/>
    </row>
    <row r="246" spans="4:7" x14ac:dyDescent="0.2">
      <c r="D246" s="497"/>
      <c r="E246" s="495"/>
      <c r="F246" s="495"/>
      <c r="G246" s="497"/>
    </row>
    <row r="247" spans="4:7" x14ac:dyDescent="0.2">
      <c r="D247" s="497"/>
      <c r="E247" s="495"/>
      <c r="F247" s="495"/>
      <c r="G247" s="497"/>
    </row>
    <row r="248" spans="4:7" x14ac:dyDescent="0.2">
      <c r="D248" s="497"/>
      <c r="E248" s="495"/>
      <c r="F248" s="495"/>
      <c r="G248" s="497"/>
    </row>
    <row r="249" spans="4:7" x14ac:dyDescent="0.2">
      <c r="D249" s="497"/>
      <c r="E249" s="495"/>
      <c r="F249" s="495"/>
      <c r="G249" s="497"/>
    </row>
    <row r="250" spans="4:7" x14ac:dyDescent="0.2">
      <c r="D250" s="497"/>
      <c r="E250" s="495"/>
      <c r="F250" s="495"/>
      <c r="G250" s="497"/>
    </row>
    <row r="251" spans="4:7" x14ac:dyDescent="0.2">
      <c r="D251" s="497"/>
      <c r="E251" s="495"/>
      <c r="F251" s="495"/>
      <c r="G251" s="497"/>
    </row>
    <row r="252" spans="4:7" x14ac:dyDescent="0.2">
      <c r="D252" s="497"/>
      <c r="E252" s="495"/>
      <c r="F252" s="495"/>
      <c r="G252" s="497"/>
    </row>
    <row r="253" spans="4:7" x14ac:dyDescent="0.2">
      <c r="D253" s="497"/>
      <c r="E253" s="495"/>
      <c r="F253" s="495"/>
      <c r="G253" s="497"/>
    </row>
    <row r="254" spans="4:7" x14ac:dyDescent="0.2">
      <c r="D254" s="497"/>
      <c r="E254" s="495"/>
      <c r="F254" s="495"/>
      <c r="G254" s="497"/>
    </row>
    <row r="255" spans="4:7" x14ac:dyDescent="0.2">
      <c r="D255" s="497"/>
      <c r="E255" s="495"/>
      <c r="F255" s="495"/>
      <c r="G255" s="497"/>
    </row>
    <row r="256" spans="4:7" x14ac:dyDescent="0.2">
      <c r="D256" s="497"/>
      <c r="E256" s="495"/>
      <c r="F256" s="495"/>
      <c r="G256" s="497"/>
    </row>
    <row r="257" spans="4:7" x14ac:dyDescent="0.2">
      <c r="D257" s="497"/>
      <c r="E257" s="495"/>
      <c r="F257" s="495"/>
      <c r="G257" s="497"/>
    </row>
    <row r="258" spans="4:7" x14ac:dyDescent="0.2">
      <c r="D258" s="497"/>
      <c r="E258" s="495"/>
      <c r="F258" s="495"/>
      <c r="G258" s="497"/>
    </row>
    <row r="259" spans="4:7" x14ac:dyDescent="0.2">
      <c r="D259" s="497"/>
      <c r="E259" s="495"/>
      <c r="F259" s="495"/>
      <c r="G259" s="497"/>
    </row>
    <row r="260" spans="4:7" x14ac:dyDescent="0.2">
      <c r="D260" s="497"/>
      <c r="E260" s="495"/>
      <c r="F260" s="495"/>
      <c r="G260" s="497"/>
    </row>
    <row r="261" spans="4:7" x14ac:dyDescent="0.2">
      <c r="D261" s="497"/>
      <c r="E261" s="495"/>
      <c r="F261" s="495"/>
      <c r="G261" s="497"/>
    </row>
    <row r="262" spans="4:7" x14ac:dyDescent="0.2">
      <c r="D262" s="497"/>
      <c r="E262" s="495"/>
      <c r="F262" s="495"/>
      <c r="G262" s="497"/>
    </row>
    <row r="263" spans="4:7" x14ac:dyDescent="0.2">
      <c r="D263" s="497"/>
      <c r="E263" s="495"/>
      <c r="F263" s="495"/>
      <c r="G263" s="497"/>
    </row>
    <row r="264" spans="4:7" x14ac:dyDescent="0.2">
      <c r="D264" s="497"/>
      <c r="E264" s="495"/>
      <c r="F264" s="495"/>
      <c r="G264" s="497"/>
    </row>
    <row r="265" spans="4:7" x14ac:dyDescent="0.2">
      <c r="D265" s="497"/>
      <c r="E265" s="495"/>
      <c r="F265" s="495"/>
      <c r="G265" s="497"/>
    </row>
    <row r="266" spans="4:7" x14ac:dyDescent="0.2">
      <c r="D266" s="497"/>
      <c r="E266" s="495"/>
      <c r="F266" s="495"/>
      <c r="G266" s="497"/>
    </row>
    <row r="267" spans="4:7" x14ac:dyDescent="0.2">
      <c r="D267" s="497"/>
      <c r="E267" s="495"/>
      <c r="F267" s="495"/>
      <c r="G267" s="497"/>
    </row>
    <row r="268" spans="4:7" x14ac:dyDescent="0.2">
      <c r="D268" s="497"/>
      <c r="E268" s="495"/>
      <c r="F268" s="495"/>
      <c r="G268" s="497"/>
    </row>
    <row r="269" spans="4:7" x14ac:dyDescent="0.2">
      <c r="D269" s="497"/>
      <c r="E269" s="495"/>
      <c r="F269" s="495"/>
      <c r="G269" s="497"/>
    </row>
    <row r="270" spans="4:7" x14ac:dyDescent="0.2">
      <c r="D270" s="497"/>
      <c r="E270" s="495"/>
      <c r="F270" s="495"/>
      <c r="G270" s="497"/>
    </row>
    <row r="271" spans="4:7" x14ac:dyDescent="0.2">
      <c r="D271" s="497"/>
      <c r="E271" s="495"/>
      <c r="F271" s="495"/>
      <c r="G271" s="497"/>
    </row>
    <row r="272" spans="4:7" x14ac:dyDescent="0.2">
      <c r="D272" s="497"/>
      <c r="E272" s="495"/>
      <c r="F272" s="495"/>
      <c r="G272" s="497"/>
    </row>
    <row r="273" spans="4:7" x14ac:dyDescent="0.2">
      <c r="D273" s="497"/>
      <c r="E273" s="495"/>
      <c r="F273" s="495"/>
      <c r="G273" s="497"/>
    </row>
    <row r="274" spans="4:7" x14ac:dyDescent="0.2">
      <c r="D274" s="497"/>
      <c r="E274" s="495"/>
      <c r="F274" s="495"/>
      <c r="G274" s="497"/>
    </row>
    <row r="275" spans="4:7" x14ac:dyDescent="0.2">
      <c r="D275" s="497"/>
      <c r="E275" s="495"/>
      <c r="F275" s="495"/>
      <c r="G275" s="497"/>
    </row>
    <row r="276" spans="4:7" x14ac:dyDescent="0.2">
      <c r="D276" s="497"/>
      <c r="E276" s="495"/>
      <c r="F276" s="495"/>
      <c r="G276" s="497"/>
    </row>
    <row r="277" spans="4:7" x14ac:dyDescent="0.2">
      <c r="D277" s="497"/>
      <c r="E277" s="495"/>
      <c r="F277" s="495"/>
      <c r="G277" s="497"/>
    </row>
    <row r="278" spans="4:7" x14ac:dyDescent="0.2">
      <c r="D278" s="497"/>
      <c r="E278" s="495"/>
      <c r="F278" s="495"/>
      <c r="G278" s="497"/>
    </row>
    <row r="279" spans="4:7" x14ac:dyDescent="0.2">
      <c r="D279" s="497"/>
      <c r="E279" s="495"/>
      <c r="F279" s="495"/>
      <c r="G279" s="497"/>
    </row>
    <row r="280" spans="4:7" x14ac:dyDescent="0.2">
      <c r="D280" s="497"/>
      <c r="E280" s="495"/>
      <c r="F280" s="495"/>
      <c r="G280" s="497"/>
    </row>
    <row r="281" spans="4:7" x14ac:dyDescent="0.2">
      <c r="D281" s="497"/>
      <c r="E281" s="495"/>
      <c r="F281" s="495"/>
      <c r="G281" s="497"/>
    </row>
    <row r="282" spans="4:7" x14ac:dyDescent="0.2">
      <c r="D282" s="497"/>
      <c r="E282" s="495"/>
      <c r="F282" s="495"/>
      <c r="G282" s="497"/>
    </row>
    <row r="283" spans="4:7" x14ac:dyDescent="0.2">
      <c r="D283" s="497"/>
      <c r="E283" s="495"/>
      <c r="F283" s="495"/>
      <c r="G283" s="497"/>
    </row>
    <row r="284" spans="4:7" x14ac:dyDescent="0.2">
      <c r="D284" s="497"/>
      <c r="E284" s="495"/>
      <c r="F284" s="495"/>
      <c r="G284" s="497"/>
    </row>
    <row r="285" spans="4:7" x14ac:dyDescent="0.2">
      <c r="D285" s="497"/>
      <c r="E285" s="495"/>
      <c r="F285" s="495"/>
      <c r="G285" s="497"/>
    </row>
    <row r="286" spans="4:7" x14ac:dyDescent="0.2">
      <c r="D286" s="497"/>
      <c r="E286" s="495"/>
      <c r="F286" s="495"/>
      <c r="G286" s="497"/>
    </row>
    <row r="287" spans="4:7" x14ac:dyDescent="0.2">
      <c r="D287" s="497"/>
      <c r="E287" s="495"/>
      <c r="F287" s="495"/>
      <c r="G287" s="497"/>
    </row>
    <row r="288" spans="4:7" x14ac:dyDescent="0.2">
      <c r="D288" s="497"/>
      <c r="E288" s="495"/>
      <c r="F288" s="495"/>
      <c r="G288" s="497"/>
    </row>
    <row r="289" spans="4:7" x14ac:dyDescent="0.2">
      <c r="D289" s="497"/>
      <c r="E289" s="495"/>
      <c r="F289" s="495"/>
      <c r="G289" s="497"/>
    </row>
    <row r="290" spans="4:7" x14ac:dyDescent="0.2">
      <c r="D290" s="497"/>
      <c r="E290" s="495"/>
      <c r="F290" s="495"/>
      <c r="G290" s="497"/>
    </row>
    <row r="291" spans="4:7" x14ac:dyDescent="0.2">
      <c r="D291" s="497"/>
      <c r="E291" s="495"/>
      <c r="F291" s="495"/>
      <c r="G291" s="497"/>
    </row>
    <row r="292" spans="4:7" x14ac:dyDescent="0.2">
      <c r="D292" s="497"/>
      <c r="E292" s="495"/>
      <c r="F292" s="495"/>
      <c r="G292" s="497"/>
    </row>
    <row r="293" spans="4:7" x14ac:dyDescent="0.2">
      <c r="D293" s="497"/>
      <c r="E293" s="495"/>
      <c r="F293" s="495"/>
      <c r="G293" s="497"/>
    </row>
    <row r="294" spans="4:7" x14ac:dyDescent="0.2">
      <c r="D294" s="497"/>
      <c r="E294" s="495"/>
      <c r="F294" s="495"/>
      <c r="G294" s="497"/>
    </row>
    <row r="295" spans="4:7" x14ac:dyDescent="0.2">
      <c r="D295" s="497"/>
      <c r="E295" s="495"/>
      <c r="F295" s="495"/>
      <c r="G295" s="497"/>
    </row>
    <row r="296" spans="4:7" x14ac:dyDescent="0.2">
      <c r="D296" s="497"/>
      <c r="E296" s="495"/>
      <c r="F296" s="495"/>
      <c r="G296" s="497"/>
    </row>
    <row r="297" spans="4:7" x14ac:dyDescent="0.2">
      <c r="D297" s="497"/>
      <c r="E297" s="495"/>
      <c r="F297" s="495"/>
      <c r="G297" s="497"/>
    </row>
    <row r="298" spans="4:7" x14ac:dyDescent="0.2">
      <c r="D298" s="497"/>
      <c r="E298" s="495"/>
      <c r="F298" s="495"/>
      <c r="G298" s="497"/>
    </row>
    <row r="299" spans="4:7" x14ac:dyDescent="0.2">
      <c r="D299" s="497"/>
      <c r="E299" s="495"/>
      <c r="F299" s="495"/>
      <c r="G299" s="497"/>
    </row>
    <row r="300" spans="4:7" x14ac:dyDescent="0.2">
      <c r="D300" s="497"/>
      <c r="E300" s="495"/>
      <c r="F300" s="495"/>
      <c r="G300" s="497"/>
    </row>
    <row r="301" spans="4:7" x14ac:dyDescent="0.2">
      <c r="D301" s="497"/>
      <c r="E301" s="495"/>
      <c r="F301" s="495"/>
      <c r="G301" s="497"/>
    </row>
    <row r="302" spans="4:7" x14ac:dyDescent="0.2">
      <c r="D302" s="497"/>
      <c r="E302" s="495"/>
      <c r="F302" s="495"/>
      <c r="G302" s="497"/>
    </row>
    <row r="303" spans="4:7" x14ac:dyDescent="0.2">
      <c r="D303" s="497"/>
      <c r="E303" s="495"/>
      <c r="F303" s="495"/>
      <c r="G303" s="497"/>
    </row>
    <row r="304" spans="4:7" x14ac:dyDescent="0.2">
      <c r="D304" s="497"/>
      <c r="E304" s="495"/>
      <c r="F304" s="495"/>
      <c r="G304" s="497"/>
    </row>
    <row r="305" spans="4:7" x14ac:dyDescent="0.2">
      <c r="D305" s="497"/>
      <c r="E305" s="495"/>
      <c r="F305" s="495"/>
      <c r="G305" s="497"/>
    </row>
    <row r="306" spans="4:7" x14ac:dyDescent="0.2">
      <c r="D306" s="497"/>
      <c r="E306" s="495"/>
      <c r="F306" s="495"/>
      <c r="G306" s="497"/>
    </row>
    <row r="307" spans="4:7" x14ac:dyDescent="0.2">
      <c r="D307" s="497"/>
      <c r="E307" s="495"/>
      <c r="F307" s="495"/>
      <c r="G307" s="497"/>
    </row>
    <row r="308" spans="4:7" x14ac:dyDescent="0.2">
      <c r="D308" s="497"/>
      <c r="E308" s="495"/>
      <c r="F308" s="495"/>
      <c r="G308" s="497"/>
    </row>
    <row r="309" spans="4:7" x14ac:dyDescent="0.2">
      <c r="D309" s="497"/>
      <c r="E309" s="495"/>
      <c r="F309" s="495"/>
      <c r="G309" s="497"/>
    </row>
    <row r="310" spans="4:7" x14ac:dyDescent="0.2">
      <c r="D310" s="497"/>
      <c r="E310" s="495"/>
      <c r="F310" s="495"/>
      <c r="G310" s="497"/>
    </row>
    <row r="311" spans="4:7" x14ac:dyDescent="0.2">
      <c r="D311" s="497"/>
      <c r="E311" s="495"/>
      <c r="F311" s="495"/>
      <c r="G311" s="497"/>
    </row>
    <row r="312" spans="4:7" x14ac:dyDescent="0.2">
      <c r="D312" s="497"/>
      <c r="E312" s="495"/>
      <c r="F312" s="495"/>
      <c r="G312" s="497"/>
    </row>
    <row r="313" spans="4:7" x14ac:dyDescent="0.2">
      <c r="D313" s="497"/>
      <c r="E313" s="495"/>
      <c r="F313" s="495"/>
      <c r="G313" s="497"/>
    </row>
    <row r="314" spans="4:7" x14ac:dyDescent="0.2">
      <c r="D314" s="497"/>
      <c r="E314" s="495"/>
      <c r="F314" s="495"/>
      <c r="G314" s="497"/>
    </row>
    <row r="315" spans="4:7" x14ac:dyDescent="0.2">
      <c r="D315" s="497"/>
      <c r="E315" s="495"/>
      <c r="F315" s="495"/>
      <c r="G315" s="497"/>
    </row>
    <row r="316" spans="4:7" x14ac:dyDescent="0.2">
      <c r="D316" s="497"/>
      <c r="E316" s="495"/>
      <c r="F316" s="495"/>
      <c r="G316" s="497"/>
    </row>
    <row r="317" spans="4:7" x14ac:dyDescent="0.2">
      <c r="D317" s="497"/>
      <c r="E317" s="495"/>
      <c r="F317" s="495"/>
      <c r="G317" s="497"/>
    </row>
    <row r="318" spans="4:7" x14ac:dyDescent="0.2">
      <c r="D318" s="497"/>
      <c r="E318" s="495"/>
      <c r="F318" s="495"/>
      <c r="G318" s="497"/>
    </row>
    <row r="319" spans="4:7" x14ac:dyDescent="0.2">
      <c r="D319" s="497"/>
      <c r="E319" s="495"/>
      <c r="F319" s="495"/>
      <c r="G319" s="497"/>
    </row>
    <row r="320" spans="4:7" x14ac:dyDescent="0.2">
      <c r="D320" s="497"/>
      <c r="E320" s="495"/>
      <c r="F320" s="495"/>
      <c r="G320" s="497"/>
    </row>
    <row r="321" spans="4:7" x14ac:dyDescent="0.2">
      <c r="D321" s="497"/>
      <c r="E321" s="495"/>
      <c r="F321" s="495"/>
      <c r="G321" s="497"/>
    </row>
    <row r="322" spans="4:7" x14ac:dyDescent="0.2">
      <c r="D322" s="497"/>
      <c r="E322" s="495"/>
      <c r="F322" s="495"/>
      <c r="G322" s="497"/>
    </row>
    <row r="323" spans="4:7" x14ac:dyDescent="0.2">
      <c r="D323" s="497"/>
      <c r="E323" s="495"/>
      <c r="F323" s="495"/>
      <c r="G323" s="497"/>
    </row>
    <row r="324" spans="4:7" x14ac:dyDescent="0.2">
      <c r="D324" s="497"/>
      <c r="E324" s="495"/>
      <c r="F324" s="495"/>
      <c r="G324" s="497"/>
    </row>
    <row r="325" spans="4:7" x14ac:dyDescent="0.2">
      <c r="D325" s="497"/>
      <c r="E325" s="495"/>
      <c r="F325" s="495"/>
      <c r="G325" s="497"/>
    </row>
    <row r="326" spans="4:7" x14ac:dyDescent="0.2">
      <c r="D326" s="497"/>
      <c r="E326" s="495"/>
      <c r="F326" s="495"/>
      <c r="G326" s="497"/>
    </row>
    <row r="327" spans="4:7" x14ac:dyDescent="0.2">
      <c r="D327" s="497"/>
      <c r="E327" s="495"/>
      <c r="F327" s="495"/>
      <c r="G327" s="497"/>
    </row>
    <row r="328" spans="4:7" x14ac:dyDescent="0.2">
      <c r="D328" s="497"/>
      <c r="E328" s="495"/>
      <c r="F328" s="495"/>
      <c r="G328" s="497"/>
    </row>
    <row r="329" spans="4:7" x14ac:dyDescent="0.2">
      <c r="D329" s="497"/>
      <c r="E329" s="495"/>
      <c r="F329" s="495"/>
      <c r="G329" s="497"/>
    </row>
    <row r="330" spans="4:7" x14ac:dyDescent="0.2">
      <c r="D330" s="497"/>
      <c r="E330" s="495"/>
      <c r="F330" s="495"/>
      <c r="G330" s="497"/>
    </row>
    <row r="331" spans="4:7" x14ac:dyDescent="0.2">
      <c r="D331" s="497"/>
      <c r="E331" s="495"/>
      <c r="F331" s="495"/>
      <c r="G331" s="497"/>
    </row>
    <row r="332" spans="4:7" x14ac:dyDescent="0.2">
      <c r="D332" s="497"/>
      <c r="E332" s="495"/>
      <c r="F332" s="495"/>
      <c r="G332" s="497"/>
    </row>
    <row r="333" spans="4:7" x14ac:dyDescent="0.2">
      <c r="D333" s="497"/>
      <c r="E333" s="495"/>
      <c r="F333" s="495"/>
      <c r="G333" s="497"/>
    </row>
    <row r="334" spans="4:7" x14ac:dyDescent="0.2">
      <c r="D334" s="497"/>
      <c r="E334" s="495"/>
      <c r="F334" s="495"/>
      <c r="G334" s="497"/>
    </row>
    <row r="335" spans="4:7" x14ac:dyDescent="0.2">
      <c r="D335" s="497"/>
      <c r="E335" s="495"/>
      <c r="F335" s="495"/>
      <c r="G335" s="497"/>
    </row>
    <row r="336" spans="4:7" x14ac:dyDescent="0.2">
      <c r="D336" s="497"/>
      <c r="E336" s="495"/>
      <c r="F336" s="495"/>
      <c r="G336" s="497"/>
    </row>
    <row r="337" spans="4:7" x14ac:dyDescent="0.2">
      <c r="D337" s="497"/>
      <c r="E337" s="495"/>
      <c r="F337" s="495"/>
      <c r="G337" s="497"/>
    </row>
    <row r="338" spans="4:7" x14ac:dyDescent="0.2">
      <c r="D338" s="497"/>
      <c r="E338" s="495"/>
      <c r="F338" s="495"/>
      <c r="G338" s="497"/>
    </row>
    <row r="339" spans="4:7" x14ac:dyDescent="0.2">
      <c r="D339" s="497"/>
      <c r="E339" s="495"/>
      <c r="F339" s="495"/>
      <c r="G339" s="497"/>
    </row>
    <row r="340" spans="4:7" x14ac:dyDescent="0.2">
      <c r="D340" s="497"/>
      <c r="E340" s="495"/>
      <c r="F340" s="495"/>
      <c r="G340" s="497"/>
    </row>
    <row r="341" spans="4:7" x14ac:dyDescent="0.2">
      <c r="D341" s="497"/>
      <c r="E341" s="495"/>
      <c r="F341" s="495"/>
      <c r="G341" s="497"/>
    </row>
    <row r="342" spans="4:7" x14ac:dyDescent="0.2">
      <c r="D342" s="497"/>
      <c r="E342" s="495"/>
      <c r="F342" s="495"/>
      <c r="G342" s="497"/>
    </row>
    <row r="343" spans="4:7" x14ac:dyDescent="0.2">
      <c r="D343" s="497"/>
      <c r="E343" s="495"/>
      <c r="F343" s="495"/>
      <c r="G343" s="497"/>
    </row>
    <row r="344" spans="4:7" x14ac:dyDescent="0.2">
      <c r="D344" s="497"/>
      <c r="E344" s="495"/>
      <c r="F344" s="495"/>
      <c r="G344" s="497"/>
    </row>
    <row r="345" spans="4:7" x14ac:dyDescent="0.2">
      <c r="D345" s="497"/>
      <c r="E345" s="495"/>
      <c r="F345" s="495"/>
      <c r="G345" s="497"/>
    </row>
    <row r="346" spans="4:7" x14ac:dyDescent="0.2">
      <c r="D346" s="497"/>
      <c r="E346" s="495"/>
      <c r="F346" s="495"/>
      <c r="G346" s="497"/>
    </row>
    <row r="347" spans="4:7" x14ac:dyDescent="0.2">
      <c r="D347" s="497"/>
      <c r="E347" s="495"/>
      <c r="F347" s="495"/>
      <c r="G347" s="497"/>
    </row>
    <row r="348" spans="4:7" x14ac:dyDescent="0.2">
      <c r="D348" s="497"/>
      <c r="E348" s="495"/>
      <c r="F348" s="495"/>
      <c r="G348" s="497"/>
    </row>
    <row r="349" spans="4:7" x14ac:dyDescent="0.2">
      <c r="D349" s="497"/>
      <c r="E349" s="495"/>
      <c r="F349" s="495"/>
      <c r="G349" s="497"/>
    </row>
    <row r="350" spans="4:7" x14ac:dyDescent="0.2">
      <c r="D350" s="497"/>
      <c r="E350" s="495"/>
      <c r="F350" s="495"/>
      <c r="G350" s="497"/>
    </row>
    <row r="351" spans="4:7" x14ac:dyDescent="0.2">
      <c r="D351" s="497"/>
      <c r="E351" s="495"/>
      <c r="F351" s="495"/>
      <c r="G351" s="497"/>
    </row>
    <row r="352" spans="4:7" x14ac:dyDescent="0.2">
      <c r="D352" s="497"/>
      <c r="E352" s="495"/>
      <c r="F352" s="495"/>
      <c r="G352" s="497"/>
    </row>
    <row r="353" spans="4:7" x14ac:dyDescent="0.2">
      <c r="D353" s="497"/>
      <c r="E353" s="495"/>
      <c r="F353" s="495"/>
      <c r="G353" s="497"/>
    </row>
    <row r="354" spans="4:7" x14ac:dyDescent="0.2">
      <c r="D354" s="497"/>
      <c r="E354" s="495"/>
      <c r="F354" s="495"/>
      <c r="G354" s="497"/>
    </row>
    <row r="355" spans="4:7" x14ac:dyDescent="0.2">
      <c r="D355" s="497"/>
      <c r="E355" s="495"/>
      <c r="F355" s="495"/>
      <c r="G355" s="497"/>
    </row>
    <row r="356" spans="4:7" x14ac:dyDescent="0.2">
      <c r="D356" s="497"/>
      <c r="E356" s="495"/>
      <c r="F356" s="495"/>
      <c r="G356" s="497"/>
    </row>
    <row r="357" spans="4:7" x14ac:dyDescent="0.2">
      <c r="D357" s="497"/>
      <c r="E357" s="495"/>
      <c r="F357" s="495"/>
      <c r="G357" s="497"/>
    </row>
    <row r="358" spans="4:7" x14ac:dyDescent="0.2">
      <c r="D358" s="497"/>
      <c r="E358" s="495"/>
      <c r="F358" s="495"/>
      <c r="G358" s="497"/>
    </row>
    <row r="359" spans="4:7" x14ac:dyDescent="0.2">
      <c r="D359" s="497"/>
      <c r="E359" s="495"/>
      <c r="F359" s="495"/>
      <c r="G359" s="497"/>
    </row>
    <row r="360" spans="4:7" x14ac:dyDescent="0.2">
      <c r="D360" s="497"/>
      <c r="E360" s="495"/>
      <c r="F360" s="495"/>
      <c r="G360" s="497"/>
    </row>
    <row r="361" spans="4:7" x14ac:dyDescent="0.2">
      <c r="D361" s="497"/>
      <c r="E361" s="495"/>
      <c r="F361" s="495"/>
      <c r="G361" s="497"/>
    </row>
    <row r="362" spans="4:7" x14ac:dyDescent="0.2">
      <c r="D362" s="497"/>
      <c r="E362" s="495"/>
      <c r="F362" s="495"/>
      <c r="G362" s="497"/>
    </row>
    <row r="363" spans="4:7" x14ac:dyDescent="0.2">
      <c r="D363" s="497"/>
      <c r="E363" s="495"/>
      <c r="F363" s="495"/>
      <c r="G363" s="497"/>
    </row>
    <row r="364" spans="4:7" x14ac:dyDescent="0.2">
      <c r="D364" s="497"/>
      <c r="E364" s="495"/>
      <c r="F364" s="495"/>
      <c r="G364" s="497"/>
    </row>
    <row r="365" spans="4:7" x14ac:dyDescent="0.2">
      <c r="D365" s="497"/>
      <c r="E365" s="495"/>
      <c r="F365" s="495"/>
      <c r="G365" s="497"/>
    </row>
    <row r="366" spans="4:7" x14ac:dyDescent="0.2">
      <c r="D366" s="497"/>
      <c r="E366" s="495"/>
      <c r="F366" s="495"/>
      <c r="G366" s="497"/>
    </row>
    <row r="367" spans="4:7" x14ac:dyDescent="0.2">
      <c r="D367" s="497"/>
      <c r="E367" s="495"/>
      <c r="F367" s="495"/>
      <c r="G367" s="497"/>
    </row>
    <row r="368" spans="4:7" x14ac:dyDescent="0.2">
      <c r="D368" s="497"/>
      <c r="E368" s="495"/>
      <c r="F368" s="495"/>
      <c r="G368" s="497"/>
    </row>
    <row r="369" spans="4:7" x14ac:dyDescent="0.2">
      <c r="D369" s="497"/>
      <c r="E369" s="495"/>
      <c r="F369" s="495"/>
      <c r="G369" s="497"/>
    </row>
    <row r="370" spans="4:7" x14ac:dyDescent="0.2">
      <c r="D370" s="497"/>
      <c r="E370" s="495"/>
      <c r="F370" s="495"/>
      <c r="G370" s="497"/>
    </row>
    <row r="371" spans="4:7" x14ac:dyDescent="0.2">
      <c r="D371" s="497"/>
      <c r="E371" s="495"/>
      <c r="F371" s="495"/>
      <c r="G371" s="497"/>
    </row>
    <row r="372" spans="4:7" x14ac:dyDescent="0.2">
      <c r="D372" s="497"/>
      <c r="E372" s="495"/>
      <c r="F372" s="495"/>
      <c r="G372" s="497"/>
    </row>
    <row r="373" spans="4:7" x14ac:dyDescent="0.2">
      <c r="D373" s="497"/>
      <c r="E373" s="495"/>
      <c r="F373" s="495"/>
      <c r="G373" s="497"/>
    </row>
    <row r="374" spans="4:7" x14ac:dyDescent="0.2">
      <c r="D374" s="497"/>
      <c r="E374" s="495"/>
      <c r="F374" s="495"/>
      <c r="G374" s="497"/>
    </row>
    <row r="375" spans="4:7" x14ac:dyDescent="0.2">
      <c r="D375" s="497"/>
      <c r="E375" s="495"/>
      <c r="F375" s="495"/>
      <c r="G375" s="497"/>
    </row>
    <row r="376" spans="4:7" x14ac:dyDescent="0.2">
      <c r="D376" s="497"/>
      <c r="E376" s="495"/>
      <c r="F376" s="495"/>
      <c r="G376" s="497"/>
    </row>
    <row r="377" spans="4:7" x14ac:dyDescent="0.2">
      <c r="D377" s="497"/>
      <c r="E377" s="495"/>
      <c r="F377" s="495"/>
      <c r="G377" s="497"/>
    </row>
    <row r="378" spans="4:7" x14ac:dyDescent="0.2">
      <c r="D378" s="497"/>
      <c r="E378" s="495"/>
      <c r="F378" s="495"/>
      <c r="G378" s="497"/>
    </row>
    <row r="379" spans="4:7" x14ac:dyDescent="0.2">
      <c r="D379" s="497"/>
      <c r="E379" s="495"/>
      <c r="F379" s="495"/>
      <c r="G379" s="497"/>
    </row>
    <row r="380" spans="4:7" x14ac:dyDescent="0.2">
      <c r="D380" s="497"/>
      <c r="E380" s="495"/>
      <c r="F380" s="495"/>
      <c r="G380" s="497"/>
    </row>
    <row r="381" spans="4:7" x14ac:dyDescent="0.2">
      <c r="D381" s="497"/>
      <c r="E381" s="495"/>
      <c r="F381" s="495"/>
      <c r="G381" s="497"/>
    </row>
    <row r="382" spans="4:7" x14ac:dyDescent="0.2">
      <c r="D382" s="497"/>
      <c r="E382" s="495"/>
      <c r="F382" s="495"/>
      <c r="G382" s="497"/>
    </row>
    <row r="383" spans="4:7" x14ac:dyDescent="0.2">
      <c r="D383" s="497"/>
      <c r="E383" s="495"/>
      <c r="F383" s="495"/>
      <c r="G383" s="497"/>
    </row>
    <row r="384" spans="4:7" x14ac:dyDescent="0.2">
      <c r="D384" s="497"/>
      <c r="E384" s="495"/>
      <c r="F384" s="495"/>
      <c r="G384" s="497"/>
    </row>
    <row r="385" spans="3:7" x14ac:dyDescent="0.2">
      <c r="D385" s="497"/>
      <c r="E385" s="495"/>
      <c r="F385" s="495"/>
      <c r="G385" s="497"/>
    </row>
    <row r="386" spans="3:7" x14ac:dyDescent="0.2">
      <c r="D386" s="497"/>
      <c r="E386" s="495"/>
      <c r="F386" s="495"/>
      <c r="G386" s="497"/>
    </row>
    <row r="387" spans="3:7" x14ac:dyDescent="0.2">
      <c r="D387" s="497"/>
      <c r="E387" s="495"/>
      <c r="F387" s="495"/>
      <c r="G387" s="497"/>
    </row>
    <row r="388" spans="3:7" x14ac:dyDescent="0.2">
      <c r="D388" s="497"/>
      <c r="E388" s="495"/>
      <c r="F388" s="495"/>
      <c r="G388" s="497"/>
    </row>
    <row r="389" spans="3:7" x14ac:dyDescent="0.2">
      <c r="C389" s="496"/>
      <c r="D389" s="497"/>
      <c r="E389" s="495"/>
      <c r="F389" s="495"/>
      <c r="G389" s="497"/>
    </row>
    <row r="390" spans="3:7" x14ac:dyDescent="0.2">
      <c r="C390" s="496"/>
      <c r="D390" s="497"/>
      <c r="E390" s="495"/>
      <c r="F390" s="495"/>
      <c r="G390" s="497"/>
    </row>
    <row r="391" spans="3:7" x14ac:dyDescent="0.2">
      <c r="C391" s="496"/>
      <c r="D391" s="497"/>
      <c r="E391" s="495"/>
      <c r="F391" s="495"/>
      <c r="G391" s="497"/>
    </row>
    <row r="392" spans="3:7" x14ac:dyDescent="0.2">
      <c r="C392" s="496"/>
      <c r="D392" s="497"/>
      <c r="E392" s="495"/>
      <c r="F392" s="495"/>
      <c r="G392" s="497"/>
    </row>
    <row r="393" spans="3:7" x14ac:dyDescent="0.2">
      <c r="C393" s="496"/>
      <c r="D393" s="497"/>
      <c r="E393" s="495"/>
      <c r="F393" s="495"/>
      <c r="G393" s="497"/>
    </row>
    <row r="394" spans="3:7" x14ac:dyDescent="0.2">
      <c r="C394" s="496"/>
      <c r="D394" s="497"/>
      <c r="E394" s="495"/>
      <c r="F394" s="495"/>
      <c r="G394" s="497"/>
    </row>
    <row r="395" spans="3:7" x14ac:dyDescent="0.2">
      <c r="C395" s="496"/>
      <c r="D395" s="497"/>
      <c r="E395" s="495"/>
      <c r="F395" s="495"/>
      <c r="G395" s="497"/>
    </row>
    <row r="396" spans="3:7" x14ac:dyDescent="0.2">
      <c r="C396" s="496"/>
      <c r="D396" s="497"/>
      <c r="E396" s="495"/>
      <c r="F396" s="495"/>
    </row>
    <row r="397" spans="3:7" x14ac:dyDescent="0.2">
      <c r="C397" s="496"/>
      <c r="D397" s="497"/>
      <c r="E397" s="495"/>
      <c r="F397" s="495"/>
    </row>
    <row r="398" spans="3:7" x14ac:dyDescent="0.2">
      <c r="C398" s="496"/>
      <c r="D398" s="497"/>
      <c r="E398" s="495"/>
      <c r="F398" s="495"/>
    </row>
    <row r="399" spans="3:7" x14ac:dyDescent="0.2">
      <c r="C399" s="496"/>
      <c r="D399" s="497"/>
      <c r="E399" s="495"/>
      <c r="F399" s="495"/>
    </row>
    <row r="400" spans="3:7" x14ac:dyDescent="0.2">
      <c r="C400" s="496"/>
      <c r="D400" s="497"/>
      <c r="E400" s="495"/>
      <c r="F400" s="495"/>
    </row>
    <row r="401" spans="3:6" x14ac:dyDescent="0.2">
      <c r="C401" s="496"/>
      <c r="D401" s="497"/>
      <c r="E401" s="495"/>
      <c r="F401" s="495"/>
    </row>
    <row r="402" spans="3:6" x14ac:dyDescent="0.2">
      <c r="C402" s="496"/>
      <c r="D402" s="497"/>
      <c r="E402" s="495"/>
      <c r="F402" s="495"/>
    </row>
    <row r="403" spans="3:6" x14ac:dyDescent="0.2">
      <c r="C403" s="496"/>
      <c r="D403" s="497"/>
      <c r="E403" s="495"/>
      <c r="F403" s="495"/>
    </row>
    <row r="404" spans="3:6" x14ac:dyDescent="0.2">
      <c r="C404" s="496"/>
      <c r="D404" s="497"/>
      <c r="E404" s="495"/>
      <c r="F404" s="495"/>
    </row>
    <row r="405" spans="3:6" x14ac:dyDescent="0.2">
      <c r="C405" s="496"/>
      <c r="D405" s="497"/>
      <c r="E405" s="495"/>
      <c r="F405" s="495"/>
    </row>
    <row r="406" spans="3:6" x14ac:dyDescent="0.2">
      <c r="C406" s="496"/>
      <c r="D406" s="497"/>
      <c r="E406" s="495"/>
      <c r="F406" s="495"/>
    </row>
    <row r="407" spans="3:6" x14ac:dyDescent="0.2">
      <c r="C407" s="496"/>
      <c r="D407" s="497"/>
      <c r="E407" s="495"/>
      <c r="F407" s="495"/>
    </row>
    <row r="408" spans="3:6" x14ac:dyDescent="0.2">
      <c r="C408" s="496"/>
      <c r="D408" s="497"/>
      <c r="E408" s="495"/>
      <c r="F408" s="495"/>
    </row>
    <row r="409" spans="3:6" x14ac:dyDescent="0.2">
      <c r="C409" s="496"/>
      <c r="D409" s="497"/>
      <c r="E409" s="495"/>
      <c r="F409" s="495"/>
    </row>
    <row r="410" spans="3:6" x14ac:dyDescent="0.2">
      <c r="C410" s="496"/>
      <c r="D410" s="497"/>
      <c r="E410" s="495"/>
      <c r="F410" s="495"/>
    </row>
    <row r="411" spans="3:6" x14ac:dyDescent="0.2">
      <c r="C411" s="496"/>
      <c r="D411" s="497"/>
      <c r="E411" s="495"/>
      <c r="F411" s="495"/>
    </row>
    <row r="412" spans="3:6" x14ac:dyDescent="0.2">
      <c r="C412" s="496"/>
      <c r="D412" s="497"/>
      <c r="E412" s="495"/>
      <c r="F412" s="495"/>
    </row>
    <row r="413" spans="3:6" x14ac:dyDescent="0.2">
      <c r="C413" s="496"/>
      <c r="D413" s="497"/>
      <c r="E413" s="495"/>
      <c r="F413" s="495"/>
    </row>
    <row r="414" spans="3:6" x14ac:dyDescent="0.2">
      <c r="C414" s="496"/>
      <c r="D414" s="497"/>
      <c r="E414" s="495"/>
      <c r="F414" s="495"/>
    </row>
    <row r="415" spans="3:6" x14ac:dyDescent="0.2">
      <c r="C415" s="496"/>
      <c r="D415" s="497"/>
      <c r="E415" s="495"/>
      <c r="F415" s="495"/>
    </row>
    <row r="416" spans="3:6" x14ac:dyDescent="0.2">
      <c r="C416" s="496"/>
      <c r="D416" s="497"/>
      <c r="E416" s="495"/>
      <c r="F416" s="495"/>
    </row>
    <row r="417" spans="3:6" x14ac:dyDescent="0.2">
      <c r="C417" s="496"/>
      <c r="D417" s="497"/>
      <c r="E417" s="495"/>
      <c r="F417" s="495"/>
    </row>
    <row r="418" spans="3:6" x14ac:dyDescent="0.2">
      <c r="C418" s="496"/>
      <c r="D418" s="497"/>
      <c r="E418" s="495"/>
      <c r="F418" s="495"/>
    </row>
    <row r="419" spans="3:6" x14ac:dyDescent="0.2">
      <c r="C419" s="496"/>
      <c r="D419" s="497"/>
      <c r="E419" s="495"/>
      <c r="F419" s="495"/>
    </row>
    <row r="420" spans="3:6" x14ac:dyDescent="0.2">
      <c r="C420" s="496"/>
      <c r="D420" s="497"/>
      <c r="E420" s="495"/>
      <c r="F420" s="495"/>
    </row>
    <row r="421" spans="3:6" x14ac:dyDescent="0.2">
      <c r="C421" s="496"/>
      <c r="D421" s="497"/>
      <c r="E421" s="495"/>
      <c r="F421" s="495"/>
    </row>
    <row r="422" spans="3:6" x14ac:dyDescent="0.2">
      <c r="C422" s="496"/>
      <c r="D422" s="497"/>
      <c r="E422" s="495"/>
      <c r="F422" s="495"/>
    </row>
    <row r="423" spans="3:6" x14ac:dyDescent="0.2">
      <c r="C423" s="496"/>
      <c r="D423" s="497"/>
      <c r="E423" s="495"/>
      <c r="F423" s="495"/>
    </row>
    <row r="424" spans="3:6" x14ac:dyDescent="0.2">
      <c r="C424" s="496"/>
      <c r="D424" s="497"/>
      <c r="E424" s="495"/>
      <c r="F424" s="495"/>
    </row>
    <row r="425" spans="3:6" x14ac:dyDescent="0.2">
      <c r="C425" s="496"/>
      <c r="D425" s="497"/>
      <c r="E425" s="495"/>
      <c r="F425" s="495"/>
    </row>
    <row r="426" spans="3:6" x14ac:dyDescent="0.2">
      <c r="C426" s="496"/>
      <c r="D426" s="497"/>
      <c r="E426" s="495"/>
      <c r="F426" s="495"/>
    </row>
    <row r="427" spans="3:6" x14ac:dyDescent="0.2">
      <c r="C427" s="496"/>
      <c r="D427" s="497"/>
      <c r="E427" s="495"/>
      <c r="F427" s="495"/>
    </row>
    <row r="428" spans="3:6" x14ac:dyDescent="0.2">
      <c r="C428" s="496"/>
      <c r="D428" s="497"/>
      <c r="E428" s="495"/>
      <c r="F428" s="495"/>
    </row>
    <row r="429" spans="3:6" x14ac:dyDescent="0.2">
      <c r="C429" s="496"/>
      <c r="D429" s="497"/>
      <c r="E429" s="495"/>
      <c r="F429" s="495"/>
    </row>
    <row r="430" spans="3:6" x14ac:dyDescent="0.2">
      <c r="C430" s="496"/>
      <c r="D430" s="497"/>
      <c r="E430" s="495"/>
      <c r="F430" s="495"/>
    </row>
    <row r="431" spans="3:6" x14ac:dyDescent="0.2">
      <c r="C431" s="496"/>
      <c r="D431" s="497"/>
      <c r="E431" s="495"/>
      <c r="F431" s="495"/>
    </row>
    <row r="432" spans="3:6" x14ac:dyDescent="0.2">
      <c r="C432" s="496"/>
      <c r="D432" s="497"/>
      <c r="E432" s="495"/>
      <c r="F432" s="495"/>
    </row>
    <row r="433" spans="3:6" x14ac:dyDescent="0.2">
      <c r="C433" s="496"/>
      <c r="D433" s="497"/>
      <c r="E433" s="495"/>
      <c r="F433" s="495"/>
    </row>
    <row r="434" spans="3:6" x14ac:dyDescent="0.2">
      <c r="C434" s="496"/>
      <c r="D434" s="497"/>
      <c r="E434" s="495"/>
      <c r="F434" s="495"/>
    </row>
    <row r="435" spans="3:6" x14ac:dyDescent="0.2">
      <c r="C435" s="496"/>
      <c r="D435" s="497"/>
      <c r="E435" s="495"/>
      <c r="F435" s="495"/>
    </row>
    <row r="436" spans="3:6" x14ac:dyDescent="0.2">
      <c r="C436" s="496"/>
      <c r="D436" s="497"/>
      <c r="E436" s="495"/>
      <c r="F436" s="495"/>
    </row>
    <row r="437" spans="3:6" x14ac:dyDescent="0.2">
      <c r="C437" s="496"/>
      <c r="D437" s="497"/>
      <c r="E437" s="495"/>
      <c r="F437" s="495"/>
    </row>
    <row r="438" spans="3:6" x14ac:dyDescent="0.2">
      <c r="C438" s="496"/>
      <c r="D438" s="497"/>
      <c r="E438" s="495"/>
      <c r="F438" s="495"/>
    </row>
    <row r="439" spans="3:6" x14ac:dyDescent="0.2">
      <c r="C439" s="496"/>
      <c r="D439" s="497"/>
      <c r="E439" s="495"/>
      <c r="F439" s="495"/>
    </row>
    <row r="440" spans="3:6" x14ac:dyDescent="0.2">
      <c r="D440" s="497"/>
      <c r="E440" s="495"/>
      <c r="F440" s="495"/>
    </row>
    <row r="441" spans="3:6" x14ac:dyDescent="0.2">
      <c r="D441" s="497"/>
      <c r="E441" s="495"/>
      <c r="F441" s="495"/>
    </row>
    <row r="442" spans="3:6" x14ac:dyDescent="0.2">
      <c r="D442" s="497"/>
      <c r="E442" s="495"/>
      <c r="F442" s="495"/>
    </row>
    <row r="443" spans="3:6" x14ac:dyDescent="0.2">
      <c r="D443" s="497"/>
      <c r="E443" s="495"/>
      <c r="F443" s="495"/>
    </row>
    <row r="444" spans="3:6" x14ac:dyDescent="0.2">
      <c r="D444" s="497"/>
      <c r="E444" s="495"/>
      <c r="F444" s="495"/>
    </row>
    <row r="445" spans="3:6" x14ac:dyDescent="0.2">
      <c r="D445" s="497"/>
      <c r="E445" s="495"/>
      <c r="F445" s="495"/>
    </row>
    <row r="446" spans="3:6" x14ac:dyDescent="0.2">
      <c r="D446" s="497"/>
      <c r="E446" s="495"/>
      <c r="F446" s="495"/>
    </row>
    <row r="447" spans="3:6" x14ac:dyDescent="0.2">
      <c r="D447" s="497"/>
      <c r="E447" s="495"/>
      <c r="F447" s="495"/>
    </row>
    <row r="448" spans="3:6" x14ac:dyDescent="0.2">
      <c r="D448" s="497"/>
      <c r="E448" s="495"/>
      <c r="F448" s="495"/>
    </row>
    <row r="449" spans="4:6" x14ac:dyDescent="0.2">
      <c r="D449" s="497"/>
      <c r="E449" s="495"/>
      <c r="F449" s="495"/>
    </row>
    <row r="450" spans="4:6" x14ac:dyDescent="0.2">
      <c r="D450" s="497"/>
      <c r="E450" s="495"/>
      <c r="F450" s="495"/>
    </row>
    <row r="451" spans="4:6" x14ac:dyDescent="0.2">
      <c r="D451" s="497"/>
      <c r="E451" s="495"/>
      <c r="F451" s="495"/>
    </row>
    <row r="452" spans="4:6" x14ac:dyDescent="0.2">
      <c r="D452" s="497"/>
      <c r="E452" s="495"/>
      <c r="F452" s="495"/>
    </row>
    <row r="453" spans="4:6" x14ac:dyDescent="0.2">
      <c r="D453" s="497"/>
      <c r="E453" s="495"/>
      <c r="F453" s="495"/>
    </row>
    <row r="454" spans="4:6" x14ac:dyDescent="0.2">
      <c r="D454" s="497"/>
      <c r="E454" s="495"/>
      <c r="F454" s="495"/>
    </row>
    <row r="455" spans="4:6" x14ac:dyDescent="0.2">
      <c r="D455" s="497"/>
      <c r="E455" s="495"/>
      <c r="F455" s="495"/>
    </row>
    <row r="456" spans="4:6" x14ac:dyDescent="0.2">
      <c r="D456" s="497"/>
      <c r="E456" s="495"/>
      <c r="F456" s="495"/>
    </row>
    <row r="457" spans="4:6" x14ac:dyDescent="0.2">
      <c r="D457" s="497"/>
      <c r="E457" s="495"/>
      <c r="F457" s="495"/>
    </row>
    <row r="458" spans="4:6" x14ac:dyDescent="0.2">
      <c r="D458" s="497"/>
      <c r="E458" s="495"/>
      <c r="F458" s="495"/>
    </row>
    <row r="459" spans="4:6" x14ac:dyDescent="0.2">
      <c r="D459" s="497"/>
      <c r="E459" s="495"/>
      <c r="F459" s="495"/>
    </row>
    <row r="460" spans="4:6" x14ac:dyDescent="0.2">
      <c r="D460" s="497"/>
      <c r="E460" s="495"/>
      <c r="F460" s="495"/>
    </row>
    <row r="461" spans="4:6" x14ac:dyDescent="0.2">
      <c r="D461" s="497"/>
      <c r="E461" s="495"/>
      <c r="F461" s="495"/>
    </row>
    <row r="462" spans="4:6" x14ac:dyDescent="0.2">
      <c r="D462" s="497"/>
    </row>
    <row r="463" spans="4:6" x14ac:dyDescent="0.2">
      <c r="D463" s="497"/>
    </row>
  </sheetData>
  <mergeCells count="225">
    <mergeCell ref="B13:D13"/>
    <mergeCell ref="B58:D58"/>
    <mergeCell ref="M96:M97"/>
    <mergeCell ref="M104:M105"/>
    <mergeCell ref="M64:M66"/>
    <mergeCell ref="M48:M49"/>
    <mergeCell ref="B101:C101"/>
    <mergeCell ref="C91:C99"/>
    <mergeCell ref="C87:C88"/>
    <mergeCell ref="C89:C90"/>
    <mergeCell ref="C83:C86"/>
    <mergeCell ref="D83:D86"/>
    <mergeCell ref="B87:B90"/>
    <mergeCell ref="B78:B86"/>
    <mergeCell ref="B77:C77"/>
    <mergeCell ref="B91:B99"/>
    <mergeCell ref="G89:G90"/>
    <mergeCell ref="B44:C44"/>
    <mergeCell ref="B30:C30"/>
    <mergeCell ref="B38:B40"/>
    <mergeCell ref="E89:E90"/>
    <mergeCell ref="D91:D99"/>
    <mergeCell ref="E91:E99"/>
    <mergeCell ref="E61:E63"/>
    <mergeCell ref="E64:E68"/>
    <mergeCell ref="B106:B109"/>
    <mergeCell ref="C106:C109"/>
    <mergeCell ref="D69:D71"/>
    <mergeCell ref="E69:E71"/>
    <mergeCell ref="C69:C73"/>
    <mergeCell ref="D106:D107"/>
    <mergeCell ref="E106:E107"/>
    <mergeCell ref="J104:J105"/>
    <mergeCell ref="B64:B76"/>
    <mergeCell ref="C74:C76"/>
    <mergeCell ref="D75:D76"/>
    <mergeCell ref="D77:E77"/>
    <mergeCell ref="E75:E76"/>
    <mergeCell ref="B102:B105"/>
    <mergeCell ref="C102:C105"/>
    <mergeCell ref="F104:F105"/>
    <mergeCell ref="E87:E88"/>
    <mergeCell ref="D89:D90"/>
    <mergeCell ref="F89:F90"/>
    <mergeCell ref="E104:E105"/>
    <mergeCell ref="G104:G105"/>
    <mergeCell ref="E78:E82"/>
    <mergeCell ref="E83:E86"/>
    <mergeCell ref="D104:D105"/>
    <mergeCell ref="E52:E55"/>
    <mergeCell ref="H54:H55"/>
    <mergeCell ref="G54:G55"/>
    <mergeCell ref="F54:F55"/>
    <mergeCell ref="F14:F15"/>
    <mergeCell ref="F26:F27"/>
    <mergeCell ref="F28:F29"/>
    <mergeCell ref="E56:E57"/>
    <mergeCell ref="C23:C25"/>
    <mergeCell ref="C26:C29"/>
    <mergeCell ref="D38:D40"/>
    <mergeCell ref="E38:E40"/>
    <mergeCell ref="E59:E60"/>
    <mergeCell ref="E46:E47"/>
    <mergeCell ref="E48:E51"/>
    <mergeCell ref="J59:J60"/>
    <mergeCell ref="K54:K55"/>
    <mergeCell ref="Q26:Q27"/>
    <mergeCell ref="R26:R27"/>
    <mergeCell ref="S26:S27"/>
    <mergeCell ref="H28:H29"/>
    <mergeCell ref="E31:E37"/>
    <mergeCell ref="I26:I27"/>
    <mergeCell ref="J26:J27"/>
    <mergeCell ref="G26:G27"/>
    <mergeCell ref="G28:G29"/>
    <mergeCell ref="J28:J29"/>
    <mergeCell ref="K28:K29"/>
    <mergeCell ref="L28:L29"/>
    <mergeCell ref="N28:N29"/>
    <mergeCell ref="O28:O29"/>
    <mergeCell ref="P28:P29"/>
    <mergeCell ref="Q28:Q29"/>
    <mergeCell ref="R28:R29"/>
    <mergeCell ref="S28:S29"/>
    <mergeCell ref="J31:J37"/>
    <mergeCell ref="D78:D82"/>
    <mergeCell ref="C78:C82"/>
    <mergeCell ref="D87:D88"/>
    <mergeCell ref="C64:C68"/>
    <mergeCell ref="B59:B60"/>
    <mergeCell ref="B61:B63"/>
    <mergeCell ref="D59:D60"/>
    <mergeCell ref="D61:D63"/>
    <mergeCell ref="D64:D68"/>
    <mergeCell ref="C46:C47"/>
    <mergeCell ref="D46:D47"/>
    <mergeCell ref="D48:D51"/>
    <mergeCell ref="C61:C63"/>
    <mergeCell ref="C59:C60"/>
    <mergeCell ref="B52:B57"/>
    <mergeCell ref="B45:B51"/>
    <mergeCell ref="C48:C51"/>
    <mergeCell ref="C56:C57"/>
    <mergeCell ref="D56:D57"/>
    <mergeCell ref="C52:C55"/>
    <mergeCell ref="D52:D55"/>
    <mergeCell ref="I28:I29"/>
    <mergeCell ref="Q14:Q15"/>
    <mergeCell ref="R14:R15"/>
    <mergeCell ref="S14:S15"/>
    <mergeCell ref="H26:H27"/>
    <mergeCell ref="K26:K27"/>
    <mergeCell ref="L26:L27"/>
    <mergeCell ref="N26:N27"/>
    <mergeCell ref="K14:K15"/>
    <mergeCell ref="L14:L15"/>
    <mergeCell ref="N14:N15"/>
    <mergeCell ref="O14:O15"/>
    <mergeCell ref="P14:P15"/>
    <mergeCell ref="O26:O27"/>
    <mergeCell ref="P26:P27"/>
    <mergeCell ref="M14:M18"/>
    <mergeCell ref="M26:M29"/>
    <mergeCell ref="J14:J18"/>
    <mergeCell ref="H11:H12"/>
    <mergeCell ref="C19:C20"/>
    <mergeCell ref="B14:B20"/>
    <mergeCell ref="G14:G15"/>
    <mergeCell ref="H14:H15"/>
    <mergeCell ref="M19:M20"/>
    <mergeCell ref="B31:B37"/>
    <mergeCell ref="C31:C37"/>
    <mergeCell ref="D31:D37"/>
    <mergeCell ref="B21:S22"/>
    <mergeCell ref="O11:S11"/>
    <mergeCell ref="I11:I12"/>
    <mergeCell ref="J11:J12"/>
    <mergeCell ref="K11:K12"/>
    <mergeCell ref="L11:L12"/>
    <mergeCell ref="M11:M12"/>
    <mergeCell ref="N11:N12"/>
    <mergeCell ref="B23:B29"/>
    <mergeCell ref="C14:C18"/>
    <mergeCell ref="D23:D25"/>
    <mergeCell ref="E23:E25"/>
    <mergeCell ref="D26:D29"/>
    <mergeCell ref="E26:E29"/>
    <mergeCell ref="B41:B43"/>
    <mergeCell ref="C41:C43"/>
    <mergeCell ref="D42:D43"/>
    <mergeCell ref="E42:E43"/>
    <mergeCell ref="F42:F43"/>
    <mergeCell ref="G42:G43"/>
    <mergeCell ref="H42:H43"/>
    <mergeCell ref="C38:C40"/>
    <mergeCell ref="N1:R1"/>
    <mergeCell ref="B1:M1"/>
    <mergeCell ref="B2:M2"/>
    <mergeCell ref="D14:D17"/>
    <mergeCell ref="E14:E17"/>
    <mergeCell ref="D19:D20"/>
    <mergeCell ref="E19:E20"/>
    <mergeCell ref="I14:I18"/>
    <mergeCell ref="L6:N6"/>
    <mergeCell ref="O6:P6"/>
    <mergeCell ref="B11:B12"/>
    <mergeCell ref="C11:C12"/>
    <mergeCell ref="D11:D12"/>
    <mergeCell ref="E11:E12"/>
    <mergeCell ref="F11:F12"/>
    <mergeCell ref="G11:G12"/>
    <mergeCell ref="H104:H105"/>
    <mergeCell ref="K104:K105"/>
    <mergeCell ref="L104:L105"/>
    <mergeCell ref="K42:K43"/>
    <mergeCell ref="L42:L43"/>
    <mergeCell ref="N42:N43"/>
    <mergeCell ref="O42:O43"/>
    <mergeCell ref="N104:N105"/>
    <mergeCell ref="O104:O105"/>
    <mergeCell ref="J91:J95"/>
    <mergeCell ref="J96:J99"/>
    <mergeCell ref="J78:J82"/>
    <mergeCell ref="J83:J86"/>
    <mergeCell ref="J87:J88"/>
    <mergeCell ref="J89:J90"/>
    <mergeCell ref="M87:M88"/>
    <mergeCell ref="I42:I43"/>
    <mergeCell ref="N89:N90"/>
    <mergeCell ref="O89:O90"/>
    <mergeCell ref="H89:H90"/>
    <mergeCell ref="P104:P105"/>
    <mergeCell ref="Q104:Q105"/>
    <mergeCell ref="R104:R105"/>
    <mergeCell ref="S104:S105"/>
    <mergeCell ref="I104:I105"/>
    <mergeCell ref="S42:S43"/>
    <mergeCell ref="P42:P43"/>
    <mergeCell ref="Q42:Q43"/>
    <mergeCell ref="R42:R43"/>
    <mergeCell ref="P89:P90"/>
    <mergeCell ref="Q89:Q90"/>
    <mergeCell ref="R89:R90"/>
    <mergeCell ref="S89:S90"/>
    <mergeCell ref="M59:M60"/>
    <mergeCell ref="J64:J68"/>
    <mergeCell ref="J69:J73"/>
    <mergeCell ref="M69:M73"/>
    <mergeCell ref="I74:I76"/>
    <mergeCell ref="J74:J76"/>
    <mergeCell ref="I89:I90"/>
    <mergeCell ref="K89:K90"/>
    <mergeCell ref="M106:M109"/>
    <mergeCell ref="M31:M37"/>
    <mergeCell ref="J41:J43"/>
    <mergeCell ref="M41:M43"/>
    <mergeCell ref="I52:I55"/>
    <mergeCell ref="M52:M55"/>
    <mergeCell ref="L89:L90"/>
    <mergeCell ref="M89:M90"/>
    <mergeCell ref="J61:J63"/>
    <mergeCell ref="J48:J51"/>
    <mergeCell ref="J56:J57"/>
    <mergeCell ref="J52:J53"/>
    <mergeCell ref="L54:L55"/>
  </mergeCells>
  <conditionalFormatting sqref="L14:L15">
    <cfRule type="cellIs" dxfId="107" priority="118" operator="lessThan">
      <formula>60</formula>
    </cfRule>
    <cfRule type="cellIs" dxfId="106" priority="119" operator="greaterThan">
      <formula>125</formula>
    </cfRule>
    <cfRule type="cellIs" dxfId="105" priority="120" operator="between">
      <formula>125</formula>
      <formula>60</formula>
    </cfRule>
  </conditionalFormatting>
  <conditionalFormatting sqref="L16">
    <cfRule type="cellIs" dxfId="104" priority="115" operator="lessThan">
      <formula>60</formula>
    </cfRule>
    <cfRule type="cellIs" dxfId="103" priority="116" operator="greaterThan">
      <formula>125</formula>
    </cfRule>
    <cfRule type="cellIs" dxfId="102" priority="117" operator="between">
      <formula>125</formula>
      <formula>60</formula>
    </cfRule>
  </conditionalFormatting>
  <conditionalFormatting sqref="L17">
    <cfRule type="colorScale" priority="114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17:L20">
    <cfRule type="cellIs" dxfId="101" priority="111" operator="lessThan">
      <formula>60</formula>
    </cfRule>
    <cfRule type="cellIs" dxfId="100" priority="112" operator="greaterThan">
      <formula>125</formula>
    </cfRule>
    <cfRule type="cellIs" dxfId="99" priority="113" operator="between">
      <formula>125</formula>
      <formula>60</formula>
    </cfRule>
  </conditionalFormatting>
  <conditionalFormatting sqref="L24:L25">
    <cfRule type="colorScale" priority="110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24:L25">
    <cfRule type="cellIs" dxfId="98" priority="107" operator="lessThan">
      <formula>60</formula>
    </cfRule>
    <cfRule type="cellIs" dxfId="97" priority="108" operator="greaterThan">
      <formula>125</formula>
    </cfRule>
    <cfRule type="cellIs" dxfId="96" priority="109" operator="between">
      <formula>125</formula>
      <formula>60</formula>
    </cfRule>
  </conditionalFormatting>
  <conditionalFormatting sqref="L31:L37">
    <cfRule type="colorScale" priority="106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31:L37">
    <cfRule type="cellIs" dxfId="95" priority="103" operator="lessThan">
      <formula>60</formula>
    </cfRule>
    <cfRule type="cellIs" dxfId="94" priority="104" operator="greaterThan">
      <formula>125</formula>
    </cfRule>
    <cfRule type="cellIs" dxfId="93" priority="105" operator="between">
      <formula>125</formula>
      <formula>60</formula>
    </cfRule>
  </conditionalFormatting>
  <conditionalFormatting sqref="L39:L40">
    <cfRule type="colorScale" priority="102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39:L40">
    <cfRule type="cellIs" dxfId="92" priority="99" operator="lessThan">
      <formula>60</formula>
    </cfRule>
    <cfRule type="cellIs" dxfId="91" priority="100" operator="greaterThan">
      <formula>125</formula>
    </cfRule>
    <cfRule type="cellIs" dxfId="90" priority="101" operator="between">
      <formula>125</formula>
      <formula>60</formula>
    </cfRule>
  </conditionalFormatting>
  <conditionalFormatting sqref="L47:L48">
    <cfRule type="colorScale" priority="98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47:L48">
    <cfRule type="cellIs" dxfId="89" priority="95" operator="lessThan">
      <formula>60</formula>
    </cfRule>
    <cfRule type="cellIs" dxfId="88" priority="96" operator="greaterThan">
      <formula>125</formula>
    </cfRule>
    <cfRule type="cellIs" dxfId="87" priority="97" operator="between">
      <formula>125</formula>
      <formula>60</formula>
    </cfRule>
  </conditionalFormatting>
  <conditionalFormatting sqref="L50:L53">
    <cfRule type="colorScale" priority="94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50:L53">
    <cfRule type="cellIs" dxfId="86" priority="91" operator="lessThan">
      <formula>60</formula>
    </cfRule>
    <cfRule type="cellIs" dxfId="85" priority="92" operator="greaterThan">
      <formula>125</formula>
    </cfRule>
    <cfRule type="cellIs" dxfId="84" priority="93" operator="between">
      <formula>125</formula>
      <formula>60</formula>
    </cfRule>
  </conditionalFormatting>
  <conditionalFormatting sqref="L61:L68">
    <cfRule type="colorScale" priority="90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61:L68">
    <cfRule type="cellIs" dxfId="83" priority="87" operator="lessThan">
      <formula>60</formula>
    </cfRule>
    <cfRule type="cellIs" dxfId="82" priority="88" operator="greaterThan">
      <formula>125</formula>
    </cfRule>
    <cfRule type="cellIs" dxfId="81" priority="89" operator="between">
      <formula>125</formula>
      <formula>60</formula>
    </cfRule>
  </conditionalFormatting>
  <conditionalFormatting sqref="L69:L76">
    <cfRule type="colorScale" priority="86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69:L76">
    <cfRule type="cellIs" dxfId="80" priority="83" operator="lessThan">
      <formula>60</formula>
    </cfRule>
    <cfRule type="cellIs" dxfId="79" priority="84" operator="greaterThan">
      <formula>125</formula>
    </cfRule>
    <cfRule type="cellIs" dxfId="78" priority="85" operator="between">
      <formula>125</formula>
      <formula>60</formula>
    </cfRule>
  </conditionalFormatting>
  <conditionalFormatting sqref="L78:L88">
    <cfRule type="colorScale" priority="82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78:L88">
    <cfRule type="cellIs" dxfId="77" priority="79" operator="lessThan">
      <formula>60</formula>
    </cfRule>
    <cfRule type="cellIs" dxfId="76" priority="80" operator="greaterThan">
      <formula>125</formula>
    </cfRule>
    <cfRule type="cellIs" dxfId="75" priority="81" operator="between">
      <formula>125</formula>
      <formula>60</formula>
    </cfRule>
  </conditionalFormatting>
  <conditionalFormatting sqref="L91:L99">
    <cfRule type="colorScale" priority="78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91:L99">
    <cfRule type="cellIs" dxfId="74" priority="75" operator="lessThan">
      <formula>60</formula>
    </cfRule>
    <cfRule type="cellIs" dxfId="73" priority="76" operator="greaterThan">
      <formula>125</formula>
    </cfRule>
    <cfRule type="cellIs" dxfId="72" priority="77" operator="between">
      <formula>125</formula>
      <formula>60</formula>
    </cfRule>
  </conditionalFormatting>
  <conditionalFormatting sqref="L23">
    <cfRule type="cellIs" dxfId="71" priority="72" operator="greaterThan">
      <formula>125</formula>
    </cfRule>
    <cfRule type="cellIs" dxfId="70" priority="73" operator="lessThan">
      <formula>60</formula>
    </cfRule>
    <cfRule type="cellIs" dxfId="69" priority="74" operator="between">
      <formula>125</formula>
      <formula>60</formula>
    </cfRule>
  </conditionalFormatting>
  <conditionalFormatting sqref="L26:L27">
    <cfRule type="cellIs" dxfId="68" priority="69" operator="greaterThan">
      <formula>125</formula>
    </cfRule>
    <cfRule type="cellIs" dxfId="67" priority="70" operator="lessThan">
      <formula>60</formula>
    </cfRule>
    <cfRule type="cellIs" dxfId="66" priority="71" operator="between">
      <formula>125</formula>
      <formula>60</formula>
    </cfRule>
  </conditionalFormatting>
  <conditionalFormatting sqref="L28:L29">
    <cfRule type="cellIs" dxfId="65" priority="66" operator="greaterThan">
      <formula>125</formula>
    </cfRule>
    <cfRule type="cellIs" dxfId="64" priority="67" operator="lessThan">
      <formula>60</formula>
    </cfRule>
    <cfRule type="cellIs" dxfId="63" priority="68" operator="between">
      <formula>125</formula>
      <formula>60</formula>
    </cfRule>
  </conditionalFormatting>
  <conditionalFormatting sqref="L38">
    <cfRule type="cellIs" dxfId="62" priority="63" operator="lessThan">
      <formula>60</formula>
    </cfRule>
    <cfRule type="cellIs" dxfId="61" priority="64" operator="greaterThan">
      <formula>125</formula>
    </cfRule>
    <cfRule type="cellIs" dxfId="60" priority="65" operator="between">
      <formula>125</formula>
      <formula>60</formula>
    </cfRule>
  </conditionalFormatting>
  <conditionalFormatting sqref="L41">
    <cfRule type="cellIs" dxfId="59" priority="60" operator="lessThan">
      <formula>60</formula>
    </cfRule>
    <cfRule type="cellIs" dxfId="58" priority="61" operator="greaterThan">
      <formula>125</formula>
    </cfRule>
    <cfRule type="cellIs" dxfId="57" priority="62" operator="between">
      <formula>125</formula>
      <formula>60</formula>
    </cfRule>
  </conditionalFormatting>
  <conditionalFormatting sqref="L42">
    <cfRule type="cellIs" dxfId="56" priority="57" operator="lessThan">
      <formula>60</formula>
    </cfRule>
    <cfRule type="cellIs" dxfId="55" priority="58" operator="greaterThan">
      <formula>125</formula>
    </cfRule>
    <cfRule type="cellIs" dxfId="54" priority="59" operator="between">
      <formula>125</formula>
      <formula>60</formula>
    </cfRule>
  </conditionalFormatting>
  <conditionalFormatting sqref="L108">
    <cfRule type="cellIs" dxfId="53" priority="5" operator="lessThan">
      <formula>60</formula>
    </cfRule>
    <cfRule type="cellIs" dxfId="52" priority="6" operator="greaterThan">
      <formula>125</formula>
    </cfRule>
    <cfRule type="cellIs" dxfId="51" priority="7" operator="between">
      <formula>125</formula>
      <formula>60</formula>
    </cfRule>
  </conditionalFormatting>
  <conditionalFormatting sqref="L45">
    <cfRule type="cellIs" dxfId="50" priority="54" operator="lessThan">
      <formula>60</formula>
    </cfRule>
    <cfRule type="cellIs" dxfId="49" priority="55" operator="greaterThan">
      <formula>125</formula>
    </cfRule>
    <cfRule type="cellIs" dxfId="48" priority="56" operator="between">
      <formula>125</formula>
      <formula>60</formula>
    </cfRule>
  </conditionalFormatting>
  <conditionalFormatting sqref="L46">
    <cfRule type="cellIs" dxfId="47" priority="51" operator="lessThan">
      <formula>60</formula>
    </cfRule>
    <cfRule type="cellIs" dxfId="46" priority="52" operator="greaterThan">
      <formula>125</formula>
    </cfRule>
    <cfRule type="cellIs" dxfId="45" priority="53" operator="between">
      <formula>125</formula>
      <formula>60</formula>
    </cfRule>
  </conditionalFormatting>
  <conditionalFormatting sqref="L49">
    <cfRule type="cellIs" dxfId="44" priority="48" operator="lessThan">
      <formula>60</formula>
    </cfRule>
    <cfRule type="cellIs" dxfId="43" priority="49" operator="greaterThan">
      <formula>125</formula>
    </cfRule>
    <cfRule type="cellIs" dxfId="42" priority="50" operator="between">
      <formula>125</formula>
      <formula>60</formula>
    </cfRule>
  </conditionalFormatting>
  <conditionalFormatting sqref="L54">
    <cfRule type="cellIs" dxfId="41" priority="45" operator="lessThan">
      <formula>60</formula>
    </cfRule>
    <cfRule type="cellIs" dxfId="40" priority="46" operator="greaterThan">
      <formula>125</formula>
    </cfRule>
    <cfRule type="cellIs" dxfId="39" priority="47" operator="between">
      <formula>125</formula>
      <formula>60</formula>
    </cfRule>
  </conditionalFormatting>
  <conditionalFormatting sqref="L56">
    <cfRule type="colorScale" priority="44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56">
    <cfRule type="cellIs" dxfId="38" priority="41" operator="lessThan">
      <formula>60</formula>
    </cfRule>
    <cfRule type="cellIs" dxfId="37" priority="42" operator="greaterThan">
      <formula>125</formula>
    </cfRule>
    <cfRule type="cellIs" dxfId="36" priority="43" operator="between">
      <formula>125</formula>
      <formula>60</formula>
    </cfRule>
  </conditionalFormatting>
  <conditionalFormatting sqref="L57">
    <cfRule type="cellIs" dxfId="35" priority="38" operator="lessThan">
      <formula>60</formula>
    </cfRule>
    <cfRule type="cellIs" dxfId="34" priority="39" operator="greaterThan">
      <formula>125</formula>
    </cfRule>
    <cfRule type="cellIs" dxfId="33" priority="40" operator="between">
      <formula>125</formula>
      <formula>60</formula>
    </cfRule>
  </conditionalFormatting>
  <conditionalFormatting sqref="L59">
    <cfRule type="colorScale" priority="37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59">
    <cfRule type="cellIs" dxfId="32" priority="34" operator="lessThan">
      <formula>60</formula>
    </cfRule>
    <cfRule type="cellIs" dxfId="31" priority="35" operator="greaterThan">
      <formula>125</formula>
    </cfRule>
    <cfRule type="cellIs" dxfId="30" priority="36" operator="between">
      <formula>125</formula>
      <formula>60</formula>
    </cfRule>
  </conditionalFormatting>
  <conditionalFormatting sqref="L60">
    <cfRule type="cellIs" dxfId="29" priority="31" operator="lessThan">
      <formula>60</formula>
    </cfRule>
    <cfRule type="cellIs" dxfId="28" priority="32" operator="greaterThan">
      <formula>125</formula>
    </cfRule>
    <cfRule type="cellIs" dxfId="27" priority="33" operator="between">
      <formula>125</formula>
      <formula>60</formula>
    </cfRule>
  </conditionalFormatting>
  <conditionalFormatting sqref="L89">
    <cfRule type="cellIs" dxfId="26" priority="28" operator="lessThan">
      <formula>60</formula>
    </cfRule>
    <cfRule type="cellIs" dxfId="25" priority="29" operator="greaterThan">
      <formula>125</formula>
    </cfRule>
    <cfRule type="cellIs" dxfId="24" priority="30" operator="between">
      <formula>125</formula>
      <formula>60</formula>
    </cfRule>
  </conditionalFormatting>
  <conditionalFormatting sqref="L100">
    <cfRule type="cellIs" dxfId="23" priority="25" operator="lessThan">
      <formula>60</formula>
    </cfRule>
    <cfRule type="cellIs" dxfId="22" priority="26" operator="greaterThan">
      <formula>125</formula>
    </cfRule>
    <cfRule type="cellIs" dxfId="21" priority="27" operator="between">
      <formula>125</formula>
      <formula>60</formula>
    </cfRule>
  </conditionalFormatting>
  <conditionalFormatting sqref="L102">
    <cfRule type="cellIs" dxfId="20" priority="22" operator="lessThan">
      <formula>60</formula>
    </cfRule>
    <cfRule type="cellIs" dxfId="19" priority="23" operator="greaterThan">
      <formula>125</formula>
    </cfRule>
    <cfRule type="cellIs" dxfId="18" priority="24" operator="between">
      <formula>125</formula>
      <formula>60</formula>
    </cfRule>
  </conditionalFormatting>
  <conditionalFormatting sqref="L103">
    <cfRule type="cellIs" dxfId="17" priority="19" operator="lessThan">
      <formula>60</formula>
    </cfRule>
    <cfRule type="cellIs" dxfId="16" priority="20" operator="greaterThan">
      <formula>125</formula>
    </cfRule>
    <cfRule type="cellIs" dxfId="15" priority="21" operator="between">
      <formula>125</formula>
      <formula>60</formula>
    </cfRule>
  </conditionalFormatting>
  <conditionalFormatting sqref="L104">
    <cfRule type="cellIs" dxfId="14" priority="16" operator="lessThan">
      <formula>60</formula>
    </cfRule>
    <cfRule type="cellIs" dxfId="13" priority="17" operator="greaterThan">
      <formula>125</formula>
    </cfRule>
    <cfRule type="cellIs" dxfId="12" priority="18" operator="between">
      <formula>125</formula>
      <formula>60</formula>
    </cfRule>
  </conditionalFormatting>
  <conditionalFormatting sqref="L107">
    <cfRule type="colorScale" priority="15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107">
    <cfRule type="cellIs" dxfId="11" priority="12" operator="lessThan">
      <formula>60</formula>
    </cfRule>
    <cfRule type="cellIs" dxfId="10" priority="13" operator="greaterThan">
      <formula>125</formula>
    </cfRule>
    <cfRule type="cellIs" dxfId="9" priority="14" operator="between">
      <formula>125</formula>
      <formula>60</formula>
    </cfRule>
  </conditionalFormatting>
  <conditionalFormatting sqref="L106">
    <cfRule type="colorScale" priority="11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106">
    <cfRule type="cellIs" dxfId="8" priority="8" operator="lessThan">
      <formula>60</formula>
    </cfRule>
    <cfRule type="cellIs" dxfId="7" priority="9" operator="greaterThan">
      <formula>125</formula>
    </cfRule>
    <cfRule type="cellIs" dxfId="6" priority="10" operator="between">
      <formula>125</formula>
      <formula>60</formula>
    </cfRule>
  </conditionalFormatting>
  <conditionalFormatting sqref="L109">
    <cfRule type="colorScale" priority="4">
      <colorScale>
        <cfvo type="num" val="&quot;0-60&quot;"/>
        <cfvo type="num" val="&quot;60-125&quot;"/>
        <cfvo type="num" val="125"/>
        <color rgb="FF92D050"/>
        <color rgb="FFFFFF00"/>
        <color rgb="FFFF0000"/>
      </colorScale>
    </cfRule>
  </conditionalFormatting>
  <conditionalFormatting sqref="L109">
    <cfRule type="cellIs" dxfId="5" priority="1" operator="lessThan">
      <formula>60</formula>
    </cfRule>
    <cfRule type="cellIs" dxfId="4" priority="2" operator="greaterThan">
      <formula>125</formula>
    </cfRule>
    <cfRule type="cellIs" dxfId="3" priority="3" operator="between">
      <formula>125</formula>
      <formula>60</formula>
    </cfRule>
  </conditionalFormatting>
  <pageMargins left="0.7" right="0.7" top="0.75" bottom="0.75" header="0.3" footer="0.3"/>
  <pageSetup paperSize="9"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7"/>
  <sheetViews>
    <sheetView workbookViewId="0">
      <selection sqref="A1:A2"/>
    </sheetView>
  </sheetViews>
  <sheetFormatPr defaultRowHeight="15" x14ac:dyDescent="0.25"/>
  <cols>
    <col min="1" max="1" width="26.140625" customWidth="1"/>
    <col min="2" max="2" width="31.28515625" style="7" customWidth="1"/>
    <col min="3" max="3" width="35.42578125" customWidth="1"/>
    <col min="4" max="4" width="36" style="7" customWidth="1"/>
    <col min="5" max="5" width="14.140625" style="2" customWidth="1"/>
    <col min="6" max="6" width="19" style="5" customWidth="1"/>
  </cols>
  <sheetData>
    <row r="1" spans="1:6" ht="15" customHeight="1" x14ac:dyDescent="0.25">
      <c r="A1" s="537" t="s">
        <v>4</v>
      </c>
      <c r="B1" s="22" t="s">
        <v>5</v>
      </c>
      <c r="C1" s="538" t="s">
        <v>6</v>
      </c>
      <c r="D1" s="22" t="s">
        <v>9</v>
      </c>
      <c r="E1" s="539" t="s">
        <v>13</v>
      </c>
      <c r="F1" s="22" t="s">
        <v>183</v>
      </c>
    </row>
    <row r="2" spans="1:6" ht="15.75" customHeight="1" thickBot="1" x14ac:dyDescent="0.3">
      <c r="A2" s="540"/>
      <c r="B2" s="541"/>
      <c r="C2" s="542"/>
      <c r="D2" s="23"/>
      <c r="E2" s="543"/>
      <c r="F2" s="23"/>
    </row>
    <row r="3" spans="1:6" s="6" customFormat="1" ht="35.1" customHeight="1" x14ac:dyDescent="0.25">
      <c r="A3" s="544" t="s">
        <v>71</v>
      </c>
      <c r="B3" s="545" t="s">
        <v>73</v>
      </c>
      <c r="C3" s="546" t="s">
        <v>72</v>
      </c>
      <c r="D3" s="547" t="s">
        <v>25</v>
      </c>
      <c r="E3" s="548">
        <v>504</v>
      </c>
      <c r="F3" s="549" t="str">
        <f>IF(E3&gt;125,"Neprijateľné!",IF(AND(E3&lt;125,E3&gt;60),"Prijateľné riziko.","Prijateľná oblasť."))</f>
        <v>Neprijateľné!</v>
      </c>
    </row>
    <row r="4" spans="1:6" s="6" customFormat="1" ht="35.1" customHeight="1" x14ac:dyDescent="0.25">
      <c r="A4" s="550" t="s">
        <v>71</v>
      </c>
      <c r="B4" s="551" t="s">
        <v>159</v>
      </c>
      <c r="C4" s="552" t="s">
        <v>160</v>
      </c>
      <c r="D4" s="551" t="s">
        <v>76</v>
      </c>
      <c r="E4" s="553">
        <v>392</v>
      </c>
      <c r="F4" s="554" t="str">
        <f t="shared" ref="F4:F67" si="0">IF(E4&gt;125,"Neprijateľné!",IF(AND(E4&lt;125,E4&gt;60),"Prijateľné riziko.","Prijateľná oblasť."))</f>
        <v>Neprijateľné!</v>
      </c>
    </row>
    <row r="5" spans="1:6" s="6" customFormat="1" ht="35.1" customHeight="1" x14ac:dyDescent="0.25">
      <c r="A5" s="550" t="s">
        <v>71</v>
      </c>
      <c r="B5" s="551" t="s">
        <v>159</v>
      </c>
      <c r="C5" s="552" t="s">
        <v>72</v>
      </c>
      <c r="D5" s="551" t="s">
        <v>35</v>
      </c>
      <c r="E5" s="553">
        <v>343</v>
      </c>
      <c r="F5" s="554" t="str">
        <f t="shared" si="0"/>
        <v>Neprijateľné!</v>
      </c>
    </row>
    <row r="6" spans="1:6" s="6" customFormat="1" ht="35.1" customHeight="1" x14ac:dyDescent="0.25">
      <c r="A6" s="555" t="s">
        <v>99</v>
      </c>
      <c r="B6" s="556" t="s">
        <v>39</v>
      </c>
      <c r="C6" s="557" t="s">
        <v>41</v>
      </c>
      <c r="D6" s="556" t="s">
        <v>42</v>
      </c>
      <c r="E6" s="558">
        <v>336</v>
      </c>
      <c r="F6" s="554" t="str">
        <f t="shared" si="0"/>
        <v>Neprijateľné!</v>
      </c>
    </row>
    <row r="7" spans="1:6" s="6" customFormat="1" ht="35.1" customHeight="1" x14ac:dyDescent="0.25">
      <c r="A7" s="559" t="s">
        <v>172</v>
      </c>
      <c r="B7" s="560" t="s">
        <v>177</v>
      </c>
      <c r="C7" s="561" t="s">
        <v>176</v>
      </c>
      <c r="D7" s="560" t="s">
        <v>103</v>
      </c>
      <c r="E7" s="562">
        <v>320</v>
      </c>
      <c r="F7" s="554" t="str">
        <f t="shared" si="0"/>
        <v>Neprijateľné!</v>
      </c>
    </row>
    <row r="8" spans="1:6" s="6" customFormat="1" ht="35.1" customHeight="1" x14ac:dyDescent="0.25">
      <c r="A8" s="559" t="s">
        <v>172</v>
      </c>
      <c r="B8" s="560" t="s">
        <v>177</v>
      </c>
      <c r="C8" s="561" t="s">
        <v>174</v>
      </c>
      <c r="D8" s="560" t="s">
        <v>103</v>
      </c>
      <c r="E8" s="562">
        <v>280</v>
      </c>
      <c r="F8" s="554" t="str">
        <f t="shared" si="0"/>
        <v>Neprijateľné!</v>
      </c>
    </row>
    <row r="9" spans="1:6" s="6" customFormat="1" ht="35.1" customHeight="1" x14ac:dyDescent="0.25">
      <c r="A9" s="563" t="s">
        <v>99</v>
      </c>
      <c r="B9" s="564" t="s">
        <v>100</v>
      </c>
      <c r="C9" s="565" t="s">
        <v>39</v>
      </c>
      <c r="D9" s="564" t="s">
        <v>25</v>
      </c>
      <c r="E9" s="566">
        <v>270</v>
      </c>
      <c r="F9" s="554" t="str">
        <f t="shared" si="0"/>
        <v>Neprijateľné!</v>
      </c>
    </row>
    <row r="10" spans="1:6" s="6" customFormat="1" ht="35.1" customHeight="1" x14ac:dyDescent="0.25">
      <c r="A10" s="550" t="s">
        <v>71</v>
      </c>
      <c r="B10" s="551" t="s">
        <v>73</v>
      </c>
      <c r="C10" s="552" t="s">
        <v>72</v>
      </c>
      <c r="D10" s="551" t="s">
        <v>35</v>
      </c>
      <c r="E10" s="553">
        <v>245</v>
      </c>
      <c r="F10" s="554" t="str">
        <f t="shared" si="0"/>
        <v>Neprijateľné!</v>
      </c>
    </row>
    <row r="11" spans="1:6" s="6" customFormat="1" ht="35.1" customHeight="1" x14ac:dyDescent="0.25">
      <c r="A11" s="567" t="s">
        <v>51</v>
      </c>
      <c r="B11" s="568" t="s">
        <v>59</v>
      </c>
      <c r="C11" s="569" t="s">
        <v>54</v>
      </c>
      <c r="D11" s="568" t="s">
        <v>35</v>
      </c>
      <c r="E11" s="570">
        <v>240</v>
      </c>
      <c r="F11" s="554" t="str">
        <f t="shared" si="0"/>
        <v>Neprijateľné!</v>
      </c>
    </row>
    <row r="12" spans="1:6" s="6" customFormat="1" ht="35.1" customHeight="1" x14ac:dyDescent="0.25">
      <c r="A12" s="571" t="s">
        <v>28</v>
      </c>
      <c r="B12" s="572" t="s">
        <v>111</v>
      </c>
      <c r="C12" s="573" t="s">
        <v>29</v>
      </c>
      <c r="D12" s="572" t="s">
        <v>35</v>
      </c>
      <c r="E12" s="574">
        <v>225</v>
      </c>
      <c r="F12" s="554" t="str">
        <f t="shared" si="0"/>
        <v>Neprijateľné!</v>
      </c>
    </row>
    <row r="13" spans="1:6" s="6" customFormat="1" ht="35.1" customHeight="1" x14ac:dyDescent="0.25">
      <c r="A13" s="555" t="s">
        <v>78</v>
      </c>
      <c r="B13" s="556" t="s">
        <v>80</v>
      </c>
      <c r="C13" s="557" t="s">
        <v>54</v>
      </c>
      <c r="D13" s="556" t="s">
        <v>35</v>
      </c>
      <c r="E13" s="558">
        <v>225</v>
      </c>
      <c r="F13" s="554" t="str">
        <f t="shared" si="0"/>
        <v>Neprijateľné!</v>
      </c>
    </row>
    <row r="14" spans="1:6" s="6" customFormat="1" ht="35.1" customHeight="1" x14ac:dyDescent="0.25">
      <c r="A14" s="550" t="s">
        <v>65</v>
      </c>
      <c r="B14" s="551" t="s">
        <v>66</v>
      </c>
      <c r="C14" s="552" t="s">
        <v>67</v>
      </c>
      <c r="D14" s="551" t="s">
        <v>68</v>
      </c>
      <c r="E14" s="553">
        <v>224</v>
      </c>
      <c r="F14" s="554" t="str">
        <f t="shared" si="0"/>
        <v>Neprijateľné!</v>
      </c>
    </row>
    <row r="15" spans="1:6" s="6" customFormat="1" ht="35.1" customHeight="1" x14ac:dyDescent="0.25">
      <c r="A15" s="563" t="s">
        <v>99</v>
      </c>
      <c r="B15" s="564" t="s">
        <v>100</v>
      </c>
      <c r="C15" s="565" t="s">
        <v>39</v>
      </c>
      <c r="D15" s="564" t="s">
        <v>35</v>
      </c>
      <c r="E15" s="566">
        <v>200</v>
      </c>
      <c r="F15" s="554" t="str">
        <f t="shared" si="0"/>
        <v>Neprijateľné!</v>
      </c>
    </row>
    <row r="16" spans="1:6" s="6" customFormat="1" ht="42.75" customHeight="1" x14ac:dyDescent="0.25">
      <c r="A16" s="563" t="s">
        <v>44</v>
      </c>
      <c r="B16" s="564" t="s">
        <v>47</v>
      </c>
      <c r="C16" s="565" t="s">
        <v>45</v>
      </c>
      <c r="D16" s="564" t="s">
        <v>42</v>
      </c>
      <c r="E16" s="566">
        <v>196</v>
      </c>
      <c r="F16" s="554" t="str">
        <f t="shared" si="0"/>
        <v>Neprijateľné!</v>
      </c>
    </row>
    <row r="17" spans="1:6" s="6" customFormat="1" ht="35.1" customHeight="1" x14ac:dyDescent="0.25">
      <c r="A17" s="575" t="s">
        <v>19</v>
      </c>
      <c r="B17" s="576" t="s">
        <v>21</v>
      </c>
      <c r="C17" s="577" t="s">
        <v>33</v>
      </c>
      <c r="D17" s="576" t="s">
        <v>26</v>
      </c>
      <c r="E17" s="578">
        <v>180</v>
      </c>
      <c r="F17" s="554" t="str">
        <f t="shared" si="0"/>
        <v>Neprijateľné!</v>
      </c>
    </row>
    <row r="18" spans="1:6" s="6" customFormat="1" ht="35.1" customHeight="1" x14ac:dyDescent="0.25">
      <c r="A18" s="571" t="s">
        <v>28</v>
      </c>
      <c r="B18" s="572" t="s">
        <v>31</v>
      </c>
      <c r="C18" s="573" t="s">
        <v>29</v>
      </c>
      <c r="D18" s="572" t="s">
        <v>30</v>
      </c>
      <c r="E18" s="574">
        <v>180</v>
      </c>
      <c r="F18" s="554" t="str">
        <f t="shared" si="0"/>
        <v>Neprijateľné!</v>
      </c>
    </row>
    <row r="19" spans="1:6" s="6" customFormat="1" ht="35.1" customHeight="1" x14ac:dyDescent="0.25">
      <c r="A19" s="555" t="s">
        <v>78</v>
      </c>
      <c r="B19" s="556" t="s">
        <v>80</v>
      </c>
      <c r="C19" s="557" t="s">
        <v>54</v>
      </c>
      <c r="D19" s="556" t="s">
        <v>84</v>
      </c>
      <c r="E19" s="558">
        <v>180</v>
      </c>
      <c r="F19" s="554" t="str">
        <f t="shared" si="0"/>
        <v>Neprijateľné!</v>
      </c>
    </row>
    <row r="20" spans="1:6" s="6" customFormat="1" ht="35.1" customHeight="1" x14ac:dyDescent="0.25">
      <c r="A20" s="555" t="s">
        <v>78</v>
      </c>
      <c r="B20" s="556" t="s">
        <v>83</v>
      </c>
      <c r="C20" s="557" t="s">
        <v>86</v>
      </c>
      <c r="D20" s="556" t="s">
        <v>35</v>
      </c>
      <c r="E20" s="558">
        <v>180</v>
      </c>
      <c r="F20" s="554" t="str">
        <f t="shared" si="0"/>
        <v>Neprijateľné!</v>
      </c>
    </row>
    <row r="21" spans="1:6" s="6" customFormat="1" ht="35.1" customHeight="1" x14ac:dyDescent="0.25">
      <c r="A21" s="555" t="s">
        <v>99</v>
      </c>
      <c r="B21" s="556" t="s">
        <v>39</v>
      </c>
      <c r="C21" s="557" t="s">
        <v>41</v>
      </c>
      <c r="D21" s="556" t="s">
        <v>35</v>
      </c>
      <c r="E21" s="558">
        <v>180</v>
      </c>
      <c r="F21" s="554" t="str">
        <f t="shared" si="0"/>
        <v>Neprijateľné!</v>
      </c>
    </row>
    <row r="22" spans="1:6" s="6" customFormat="1" ht="35.1" customHeight="1" x14ac:dyDescent="0.25">
      <c r="A22" s="550" t="s">
        <v>71</v>
      </c>
      <c r="B22" s="551" t="s">
        <v>162</v>
      </c>
      <c r="C22" s="552" t="s">
        <v>72</v>
      </c>
      <c r="D22" s="551" t="s">
        <v>84</v>
      </c>
      <c r="E22" s="553">
        <v>168</v>
      </c>
      <c r="F22" s="554" t="str">
        <f t="shared" si="0"/>
        <v>Neprijateľné!</v>
      </c>
    </row>
    <row r="23" spans="1:6" s="6" customFormat="1" ht="45" customHeight="1" x14ac:dyDescent="0.25">
      <c r="A23" s="567" t="s">
        <v>51</v>
      </c>
      <c r="B23" s="568" t="s">
        <v>53</v>
      </c>
      <c r="C23" s="569" t="s">
        <v>55</v>
      </c>
      <c r="D23" s="568" t="s">
        <v>35</v>
      </c>
      <c r="E23" s="570">
        <v>160</v>
      </c>
      <c r="F23" s="554" t="str">
        <f t="shared" si="0"/>
        <v>Neprijateľné!</v>
      </c>
    </row>
    <row r="24" spans="1:6" s="6" customFormat="1" ht="35.1" customHeight="1" x14ac:dyDescent="0.25">
      <c r="A24" s="567" t="s">
        <v>88</v>
      </c>
      <c r="B24" s="568" t="s">
        <v>94</v>
      </c>
      <c r="C24" s="569" t="s">
        <v>119</v>
      </c>
      <c r="D24" s="568" t="s">
        <v>96</v>
      </c>
      <c r="E24" s="570">
        <v>160</v>
      </c>
      <c r="F24" s="554" t="str">
        <f t="shared" si="0"/>
        <v>Neprijateľné!</v>
      </c>
    </row>
    <row r="25" spans="1:6" s="6" customFormat="1" ht="35.1" customHeight="1" x14ac:dyDescent="0.25">
      <c r="A25" s="571" t="s">
        <v>28</v>
      </c>
      <c r="B25" s="572" t="s">
        <v>31</v>
      </c>
      <c r="C25" s="573" t="s">
        <v>29</v>
      </c>
      <c r="D25" s="572" t="s">
        <v>26</v>
      </c>
      <c r="E25" s="574">
        <v>150</v>
      </c>
      <c r="F25" s="554" t="str">
        <f t="shared" si="0"/>
        <v>Neprijateľné!</v>
      </c>
    </row>
    <row r="26" spans="1:6" s="6" customFormat="1" ht="35.1" customHeight="1" x14ac:dyDescent="0.25">
      <c r="A26" s="555" t="s">
        <v>78</v>
      </c>
      <c r="B26" s="556" t="s">
        <v>83</v>
      </c>
      <c r="C26" s="557" t="s">
        <v>86</v>
      </c>
      <c r="D26" s="556" t="s">
        <v>84</v>
      </c>
      <c r="E26" s="558">
        <v>144</v>
      </c>
      <c r="F26" s="554" t="str">
        <f t="shared" si="0"/>
        <v>Neprijateľné!</v>
      </c>
    </row>
    <row r="27" spans="1:6" s="6" customFormat="1" ht="35.1" customHeight="1" x14ac:dyDescent="0.25">
      <c r="A27" s="559" t="s">
        <v>104</v>
      </c>
      <c r="B27" s="560" t="s">
        <v>154</v>
      </c>
      <c r="C27" s="561" t="s">
        <v>121</v>
      </c>
      <c r="D27" s="560" t="s">
        <v>158</v>
      </c>
      <c r="E27" s="562">
        <v>140</v>
      </c>
      <c r="F27" s="554" t="str">
        <f t="shared" si="0"/>
        <v>Neprijateľné!</v>
      </c>
    </row>
    <row r="28" spans="1:6" s="6" customFormat="1" ht="35.1" customHeight="1" x14ac:dyDescent="0.25">
      <c r="A28" s="559" t="s">
        <v>172</v>
      </c>
      <c r="B28" s="560" t="s">
        <v>177</v>
      </c>
      <c r="C28" s="561" t="s">
        <v>175</v>
      </c>
      <c r="D28" s="560" t="s">
        <v>178</v>
      </c>
      <c r="E28" s="562">
        <v>140</v>
      </c>
      <c r="F28" s="554" t="str">
        <f t="shared" si="0"/>
        <v>Neprijateľné!</v>
      </c>
    </row>
    <row r="29" spans="1:6" s="6" customFormat="1" ht="35.1" customHeight="1" x14ac:dyDescent="0.25">
      <c r="A29" s="550" t="s">
        <v>71</v>
      </c>
      <c r="B29" s="551" t="s">
        <v>73</v>
      </c>
      <c r="C29" s="552" t="s">
        <v>72</v>
      </c>
      <c r="D29" s="551" t="s">
        <v>70</v>
      </c>
      <c r="E29" s="553">
        <v>126</v>
      </c>
      <c r="F29" s="554" t="str">
        <f t="shared" si="0"/>
        <v>Neprijateľné!</v>
      </c>
    </row>
    <row r="30" spans="1:6" s="6" customFormat="1" ht="35.1" customHeight="1" x14ac:dyDescent="0.25">
      <c r="A30" s="567" t="s">
        <v>88</v>
      </c>
      <c r="B30" s="568" t="s">
        <v>94</v>
      </c>
      <c r="C30" s="569" t="s">
        <v>119</v>
      </c>
      <c r="D30" s="568" t="s">
        <v>95</v>
      </c>
      <c r="E30" s="570">
        <v>112</v>
      </c>
      <c r="F30" s="554" t="str">
        <f t="shared" si="0"/>
        <v>Prijateľné riziko.</v>
      </c>
    </row>
    <row r="31" spans="1:6" s="6" customFormat="1" ht="35.1" customHeight="1" x14ac:dyDescent="0.25">
      <c r="A31" s="550" t="s">
        <v>60</v>
      </c>
      <c r="B31" s="551" t="s">
        <v>61</v>
      </c>
      <c r="C31" s="552" t="s">
        <v>62</v>
      </c>
      <c r="D31" s="551" t="s">
        <v>63</v>
      </c>
      <c r="E31" s="553">
        <v>112</v>
      </c>
      <c r="F31" s="554" t="str">
        <f t="shared" si="0"/>
        <v>Prijateľné riziko.</v>
      </c>
    </row>
    <row r="32" spans="1:6" s="6" customFormat="1" ht="35.1" customHeight="1" x14ac:dyDescent="0.25">
      <c r="A32" s="555" t="s">
        <v>99</v>
      </c>
      <c r="B32" s="556" t="s">
        <v>39</v>
      </c>
      <c r="C32" s="557" t="s">
        <v>41</v>
      </c>
      <c r="D32" s="556" t="s">
        <v>43</v>
      </c>
      <c r="E32" s="558">
        <v>108</v>
      </c>
      <c r="F32" s="554" t="str">
        <f t="shared" si="0"/>
        <v>Prijateľné riziko.</v>
      </c>
    </row>
    <row r="33" spans="1:6" s="6" customFormat="1" ht="35.1" customHeight="1" x14ac:dyDescent="0.25">
      <c r="A33" s="563" t="s">
        <v>99</v>
      </c>
      <c r="B33" s="564" t="s">
        <v>100</v>
      </c>
      <c r="C33" s="565" t="s">
        <v>39</v>
      </c>
      <c r="D33" s="564" t="s">
        <v>42</v>
      </c>
      <c r="E33" s="566">
        <v>105</v>
      </c>
      <c r="F33" s="554" t="str">
        <f t="shared" si="0"/>
        <v>Prijateľné riziko.</v>
      </c>
    </row>
    <row r="34" spans="1:6" s="6" customFormat="1" ht="35.1" customHeight="1" x14ac:dyDescent="0.25">
      <c r="A34" s="571" t="s">
        <v>28</v>
      </c>
      <c r="B34" s="572" t="s">
        <v>111</v>
      </c>
      <c r="C34" s="573" t="s">
        <v>29</v>
      </c>
      <c r="D34" s="572" t="s">
        <v>34</v>
      </c>
      <c r="E34" s="574">
        <v>100</v>
      </c>
      <c r="F34" s="554" t="str">
        <f t="shared" si="0"/>
        <v>Prijateľné riziko.</v>
      </c>
    </row>
    <row r="35" spans="1:6" s="6" customFormat="1" ht="35.1" customHeight="1" x14ac:dyDescent="0.25">
      <c r="A35" s="563" t="s">
        <v>44</v>
      </c>
      <c r="B35" s="564" t="s">
        <v>47</v>
      </c>
      <c r="C35" s="565" t="s">
        <v>45</v>
      </c>
      <c r="D35" s="564" t="s">
        <v>48</v>
      </c>
      <c r="E35" s="566">
        <v>100</v>
      </c>
      <c r="F35" s="554" t="str">
        <f t="shared" si="0"/>
        <v>Prijateľné riziko.</v>
      </c>
    </row>
    <row r="36" spans="1:6" s="6" customFormat="1" ht="35.1" customHeight="1" x14ac:dyDescent="0.25">
      <c r="A36" s="550" t="s">
        <v>71</v>
      </c>
      <c r="B36" s="551" t="s">
        <v>159</v>
      </c>
      <c r="C36" s="552" t="s">
        <v>72</v>
      </c>
      <c r="D36" s="551" t="s">
        <v>76</v>
      </c>
      <c r="E36" s="553">
        <v>98</v>
      </c>
      <c r="F36" s="554" t="str">
        <f t="shared" si="0"/>
        <v>Prijateľné riziko.</v>
      </c>
    </row>
    <row r="37" spans="1:6" s="6" customFormat="1" ht="35.1" customHeight="1" x14ac:dyDescent="0.25">
      <c r="A37" s="567" t="s">
        <v>88</v>
      </c>
      <c r="B37" s="568" t="s">
        <v>89</v>
      </c>
      <c r="C37" s="569" t="s">
        <v>118</v>
      </c>
      <c r="D37" s="568" t="s">
        <v>35</v>
      </c>
      <c r="E37" s="570">
        <v>90</v>
      </c>
      <c r="F37" s="554" t="str">
        <f t="shared" si="0"/>
        <v>Prijateľné riziko.</v>
      </c>
    </row>
    <row r="38" spans="1:6" s="6" customFormat="1" ht="35.1" customHeight="1" x14ac:dyDescent="0.25">
      <c r="A38" s="555" t="s">
        <v>78</v>
      </c>
      <c r="B38" s="556" t="s">
        <v>80</v>
      </c>
      <c r="C38" s="557" t="s">
        <v>54</v>
      </c>
      <c r="D38" s="556" t="s">
        <v>82</v>
      </c>
      <c r="E38" s="558">
        <v>90</v>
      </c>
      <c r="F38" s="554" t="str">
        <f t="shared" si="0"/>
        <v>Prijateľné riziko.</v>
      </c>
    </row>
    <row r="39" spans="1:6" s="6" customFormat="1" ht="35.1" customHeight="1" x14ac:dyDescent="0.25">
      <c r="A39" s="567" t="s">
        <v>51</v>
      </c>
      <c r="B39" s="568" t="s">
        <v>52</v>
      </c>
      <c r="C39" s="569" t="s">
        <v>54</v>
      </c>
      <c r="D39" s="568" t="s">
        <v>56</v>
      </c>
      <c r="E39" s="570">
        <v>72</v>
      </c>
      <c r="F39" s="554" t="str">
        <f t="shared" si="0"/>
        <v>Prijateľné riziko.</v>
      </c>
    </row>
    <row r="40" spans="1:6" s="6" customFormat="1" ht="35.1" customHeight="1" x14ac:dyDescent="0.25">
      <c r="A40" s="567" t="s">
        <v>51</v>
      </c>
      <c r="B40" s="568" t="s">
        <v>59</v>
      </c>
      <c r="C40" s="569" t="s">
        <v>54</v>
      </c>
      <c r="D40" s="568" t="s">
        <v>56</v>
      </c>
      <c r="E40" s="570">
        <v>72</v>
      </c>
      <c r="F40" s="554" t="str">
        <f t="shared" si="0"/>
        <v>Prijateľné riziko.</v>
      </c>
    </row>
    <row r="41" spans="1:6" s="6" customFormat="1" ht="35.1" customHeight="1" x14ac:dyDescent="0.25">
      <c r="A41" s="559" t="s">
        <v>172</v>
      </c>
      <c r="B41" s="560" t="s">
        <v>177</v>
      </c>
      <c r="C41" s="561" t="s">
        <v>174</v>
      </c>
      <c r="D41" s="560" t="s">
        <v>173</v>
      </c>
      <c r="E41" s="562">
        <v>70</v>
      </c>
      <c r="F41" s="554" t="str">
        <f t="shared" si="0"/>
        <v>Prijateľné riziko.</v>
      </c>
    </row>
    <row r="42" spans="1:6" s="6" customFormat="1" ht="35.1" customHeight="1" x14ac:dyDescent="0.25">
      <c r="A42" s="550" t="s">
        <v>65</v>
      </c>
      <c r="B42" s="551" t="s">
        <v>66</v>
      </c>
      <c r="C42" s="552" t="s">
        <v>67</v>
      </c>
      <c r="D42" s="551" t="s">
        <v>70</v>
      </c>
      <c r="E42" s="553">
        <v>64</v>
      </c>
      <c r="F42" s="554" t="str">
        <f t="shared" si="0"/>
        <v>Prijateľné riziko.</v>
      </c>
    </row>
    <row r="43" spans="1:6" s="6" customFormat="1" ht="35.1" customHeight="1" x14ac:dyDescent="0.25">
      <c r="A43" s="555" t="s">
        <v>78</v>
      </c>
      <c r="B43" s="556" t="s">
        <v>83</v>
      </c>
      <c r="C43" s="557" t="s">
        <v>86</v>
      </c>
      <c r="D43" s="556" t="s">
        <v>85</v>
      </c>
      <c r="E43" s="558">
        <v>64</v>
      </c>
      <c r="F43" s="554" t="str">
        <f t="shared" si="0"/>
        <v>Prijateľné riziko.</v>
      </c>
    </row>
    <row r="44" spans="1:6" s="6" customFormat="1" ht="35.1" customHeight="1" x14ac:dyDescent="0.25">
      <c r="A44" s="575" t="s">
        <v>19</v>
      </c>
      <c r="B44" s="576" t="s">
        <v>21</v>
      </c>
      <c r="C44" s="577" t="s">
        <v>33</v>
      </c>
      <c r="D44" s="576" t="s">
        <v>25</v>
      </c>
      <c r="E44" s="578">
        <v>60</v>
      </c>
      <c r="F44" s="554" t="str">
        <f t="shared" si="0"/>
        <v>Prijateľná oblasť.</v>
      </c>
    </row>
    <row r="45" spans="1:6" s="6" customFormat="1" ht="35.1" customHeight="1" x14ac:dyDescent="0.25">
      <c r="A45" s="563" t="s">
        <v>99</v>
      </c>
      <c r="B45" s="564" t="s">
        <v>100</v>
      </c>
      <c r="C45" s="565" t="s">
        <v>39</v>
      </c>
      <c r="D45" s="564" t="s">
        <v>43</v>
      </c>
      <c r="E45" s="566">
        <v>60</v>
      </c>
      <c r="F45" s="554" t="str">
        <f t="shared" si="0"/>
        <v>Prijateľná oblasť.</v>
      </c>
    </row>
    <row r="46" spans="1:6" s="6" customFormat="1" ht="35.1" customHeight="1" x14ac:dyDescent="0.25">
      <c r="A46" s="550" t="s">
        <v>65</v>
      </c>
      <c r="B46" s="551" t="s">
        <v>66</v>
      </c>
      <c r="C46" s="552" t="s">
        <v>67</v>
      </c>
      <c r="D46" s="551" t="s">
        <v>69</v>
      </c>
      <c r="E46" s="553">
        <v>60</v>
      </c>
      <c r="F46" s="554" t="str">
        <f t="shared" si="0"/>
        <v>Prijateľná oblasť.</v>
      </c>
    </row>
    <row r="47" spans="1:6" s="6" customFormat="1" ht="35.1" customHeight="1" x14ac:dyDescent="0.25">
      <c r="A47" s="550" t="s">
        <v>71</v>
      </c>
      <c r="B47" s="551" t="s">
        <v>162</v>
      </c>
      <c r="C47" s="552" t="s">
        <v>72</v>
      </c>
      <c r="D47" s="551" t="s">
        <v>79</v>
      </c>
      <c r="E47" s="553">
        <v>56</v>
      </c>
      <c r="F47" s="554" t="str">
        <f t="shared" si="0"/>
        <v>Prijateľná oblasť.</v>
      </c>
    </row>
    <row r="48" spans="1:6" s="6" customFormat="1" ht="35.1" customHeight="1" x14ac:dyDescent="0.25">
      <c r="A48" s="555" t="s">
        <v>99</v>
      </c>
      <c r="B48" s="556" t="s">
        <v>39</v>
      </c>
      <c r="C48" s="557" t="s">
        <v>41</v>
      </c>
      <c r="D48" s="556" t="s">
        <v>37</v>
      </c>
      <c r="E48" s="558">
        <v>54</v>
      </c>
      <c r="F48" s="554" t="str">
        <f t="shared" si="0"/>
        <v>Prijateľná oblasť.</v>
      </c>
    </row>
    <row r="49" spans="1:6" s="6" customFormat="1" ht="35.1" customHeight="1" x14ac:dyDescent="0.25">
      <c r="A49" s="555" t="s">
        <v>99</v>
      </c>
      <c r="B49" s="556" t="s">
        <v>39</v>
      </c>
      <c r="C49" s="557" t="s">
        <v>41</v>
      </c>
      <c r="D49" s="556" t="s">
        <v>50</v>
      </c>
      <c r="E49" s="558">
        <v>54</v>
      </c>
      <c r="F49" s="554" t="str">
        <f t="shared" si="0"/>
        <v>Prijateľná oblasť.</v>
      </c>
    </row>
    <row r="50" spans="1:6" s="6" customFormat="1" ht="35.1" customHeight="1" x14ac:dyDescent="0.25">
      <c r="A50" s="555" t="s">
        <v>78</v>
      </c>
      <c r="B50" s="556" t="s">
        <v>80</v>
      </c>
      <c r="C50" s="557" t="s">
        <v>54</v>
      </c>
      <c r="D50" s="556" t="s">
        <v>79</v>
      </c>
      <c r="E50" s="558">
        <v>50</v>
      </c>
      <c r="F50" s="554" t="str">
        <f t="shared" si="0"/>
        <v>Prijateľná oblasť.</v>
      </c>
    </row>
    <row r="51" spans="1:6" s="6" customFormat="1" ht="35.1" customHeight="1" x14ac:dyDescent="0.25">
      <c r="A51" s="555" t="s">
        <v>99</v>
      </c>
      <c r="B51" s="556" t="s">
        <v>39</v>
      </c>
      <c r="C51" s="557" t="s">
        <v>41</v>
      </c>
      <c r="D51" s="556" t="s">
        <v>25</v>
      </c>
      <c r="E51" s="558">
        <v>48</v>
      </c>
      <c r="F51" s="554" t="str">
        <f t="shared" si="0"/>
        <v>Prijateľná oblasť.</v>
      </c>
    </row>
    <row r="52" spans="1:6" s="6" customFormat="1" ht="35.1" customHeight="1" x14ac:dyDescent="0.25">
      <c r="A52" s="555" t="s">
        <v>99</v>
      </c>
      <c r="B52" s="556" t="s">
        <v>39</v>
      </c>
      <c r="C52" s="557" t="s">
        <v>41</v>
      </c>
      <c r="D52" s="556" t="s">
        <v>38</v>
      </c>
      <c r="E52" s="558">
        <v>48</v>
      </c>
      <c r="F52" s="554" t="str">
        <f t="shared" si="0"/>
        <v>Prijateľná oblasť.</v>
      </c>
    </row>
    <row r="53" spans="1:6" s="6" customFormat="1" ht="35.1" customHeight="1" x14ac:dyDescent="0.25">
      <c r="A53" s="555" t="s">
        <v>99</v>
      </c>
      <c r="B53" s="556" t="s">
        <v>39</v>
      </c>
      <c r="C53" s="557" t="s">
        <v>41</v>
      </c>
      <c r="D53" s="556" t="s">
        <v>75</v>
      </c>
      <c r="E53" s="558">
        <v>48</v>
      </c>
      <c r="F53" s="554" t="str">
        <f t="shared" si="0"/>
        <v>Prijateľná oblasť.</v>
      </c>
    </row>
    <row r="54" spans="1:6" s="6" customFormat="1" ht="35.1" customHeight="1" x14ac:dyDescent="0.25">
      <c r="A54" s="567" t="s">
        <v>88</v>
      </c>
      <c r="B54" s="568" t="s">
        <v>89</v>
      </c>
      <c r="C54" s="569" t="s">
        <v>118</v>
      </c>
      <c r="D54" s="568" t="s">
        <v>90</v>
      </c>
      <c r="E54" s="570">
        <v>45</v>
      </c>
      <c r="F54" s="554" t="str">
        <f t="shared" si="0"/>
        <v>Prijateľná oblasť.</v>
      </c>
    </row>
    <row r="55" spans="1:6" s="6" customFormat="1" ht="35.1" customHeight="1" x14ac:dyDescent="0.25">
      <c r="A55" s="555" t="s">
        <v>99</v>
      </c>
      <c r="B55" s="556" t="s">
        <v>39</v>
      </c>
      <c r="C55" s="557" t="s">
        <v>41</v>
      </c>
      <c r="D55" s="556" t="s">
        <v>146</v>
      </c>
      <c r="E55" s="558">
        <v>42</v>
      </c>
      <c r="F55" s="554" t="str">
        <f t="shared" si="0"/>
        <v>Prijateľná oblasť.</v>
      </c>
    </row>
    <row r="56" spans="1:6" s="6" customFormat="1" ht="35.1" customHeight="1" x14ac:dyDescent="0.25">
      <c r="A56" s="555" t="s">
        <v>101</v>
      </c>
      <c r="B56" s="556" t="s">
        <v>102</v>
      </c>
      <c r="C56" s="557" t="s">
        <v>40</v>
      </c>
      <c r="D56" s="556" t="s">
        <v>103</v>
      </c>
      <c r="E56" s="558">
        <v>42</v>
      </c>
      <c r="F56" s="554" t="str">
        <f t="shared" si="0"/>
        <v>Prijateľná oblasť.</v>
      </c>
    </row>
    <row r="57" spans="1:6" s="6" customFormat="1" ht="35.1" customHeight="1" x14ac:dyDescent="0.25">
      <c r="A57" s="559" t="s">
        <v>104</v>
      </c>
      <c r="B57" s="560" t="s">
        <v>154</v>
      </c>
      <c r="C57" s="561" t="s">
        <v>125</v>
      </c>
      <c r="D57" s="560" t="s">
        <v>105</v>
      </c>
      <c r="E57" s="562">
        <v>42</v>
      </c>
      <c r="F57" s="554" t="str">
        <f t="shared" si="0"/>
        <v>Prijateľná oblasť.</v>
      </c>
    </row>
    <row r="58" spans="1:6" s="6" customFormat="1" ht="35.1" customHeight="1" x14ac:dyDescent="0.25">
      <c r="A58" s="555" t="s">
        <v>78</v>
      </c>
      <c r="B58" s="556" t="s">
        <v>80</v>
      </c>
      <c r="C58" s="557" t="s">
        <v>54</v>
      </c>
      <c r="D58" s="556" t="s">
        <v>81</v>
      </c>
      <c r="E58" s="558">
        <v>40</v>
      </c>
      <c r="F58" s="554" t="str">
        <f t="shared" si="0"/>
        <v>Prijateľná oblasť.</v>
      </c>
    </row>
    <row r="59" spans="1:6" s="6" customFormat="1" ht="35.1" customHeight="1" x14ac:dyDescent="0.25">
      <c r="A59" s="563" t="s">
        <v>99</v>
      </c>
      <c r="B59" s="564" t="s">
        <v>100</v>
      </c>
      <c r="C59" s="565" t="s">
        <v>39</v>
      </c>
      <c r="D59" s="564" t="s">
        <v>75</v>
      </c>
      <c r="E59" s="566">
        <v>35</v>
      </c>
      <c r="F59" s="554" t="str">
        <f t="shared" si="0"/>
        <v>Prijateľná oblasť.</v>
      </c>
    </row>
    <row r="60" spans="1:6" s="6" customFormat="1" ht="35.1" customHeight="1" x14ac:dyDescent="0.25">
      <c r="A60" s="555" t="s">
        <v>78</v>
      </c>
      <c r="B60" s="556" t="s">
        <v>83</v>
      </c>
      <c r="C60" s="557" t="s">
        <v>86</v>
      </c>
      <c r="D60" s="556" t="s">
        <v>81</v>
      </c>
      <c r="E60" s="558">
        <v>32</v>
      </c>
      <c r="F60" s="554" t="str">
        <f t="shared" si="0"/>
        <v>Prijateľná oblasť.</v>
      </c>
    </row>
    <row r="61" spans="1:6" s="6" customFormat="1" ht="35.1" customHeight="1" x14ac:dyDescent="0.25">
      <c r="A61" s="550" t="s">
        <v>71</v>
      </c>
      <c r="B61" s="551" t="s">
        <v>73</v>
      </c>
      <c r="C61" s="552" t="s">
        <v>72</v>
      </c>
      <c r="D61" s="551" t="s">
        <v>74</v>
      </c>
      <c r="E61" s="553">
        <v>28</v>
      </c>
      <c r="F61" s="554" t="str">
        <f t="shared" si="0"/>
        <v>Prijateľná oblasť.</v>
      </c>
    </row>
    <row r="62" spans="1:6" s="6" customFormat="1" ht="35.1" customHeight="1" x14ac:dyDescent="0.25">
      <c r="A62" s="550" t="s">
        <v>71</v>
      </c>
      <c r="B62" s="551" t="s">
        <v>159</v>
      </c>
      <c r="C62" s="552" t="s">
        <v>72</v>
      </c>
      <c r="D62" s="551" t="s">
        <v>164</v>
      </c>
      <c r="E62" s="553">
        <v>28</v>
      </c>
      <c r="F62" s="554" t="str">
        <f t="shared" si="0"/>
        <v>Prijateľná oblasť.</v>
      </c>
    </row>
    <row r="63" spans="1:6" s="6" customFormat="1" ht="35.1" customHeight="1" x14ac:dyDescent="0.25">
      <c r="A63" s="550" t="s">
        <v>71</v>
      </c>
      <c r="B63" s="551" t="s">
        <v>159</v>
      </c>
      <c r="C63" s="552" t="s">
        <v>161</v>
      </c>
      <c r="D63" s="551" t="s">
        <v>76</v>
      </c>
      <c r="E63" s="553">
        <v>28</v>
      </c>
      <c r="F63" s="554" t="str">
        <f t="shared" si="0"/>
        <v>Prijateľná oblasť.</v>
      </c>
    </row>
    <row r="64" spans="1:6" s="6" customFormat="1" ht="35.1" customHeight="1" x14ac:dyDescent="0.25">
      <c r="A64" s="550" t="s">
        <v>71</v>
      </c>
      <c r="B64" s="551" t="s">
        <v>162</v>
      </c>
      <c r="C64" s="552" t="s">
        <v>163</v>
      </c>
      <c r="D64" s="551" t="s">
        <v>164</v>
      </c>
      <c r="E64" s="553">
        <v>28</v>
      </c>
      <c r="F64" s="554" t="str">
        <f t="shared" si="0"/>
        <v>Prijateľná oblasť.</v>
      </c>
    </row>
    <row r="65" spans="1:6" s="6" customFormat="1" ht="35.1" customHeight="1" x14ac:dyDescent="0.25">
      <c r="A65" s="571" t="s">
        <v>28</v>
      </c>
      <c r="B65" s="572" t="s">
        <v>31</v>
      </c>
      <c r="C65" s="573" t="s">
        <v>29</v>
      </c>
      <c r="D65" s="572" t="s">
        <v>32</v>
      </c>
      <c r="E65" s="574">
        <v>24</v>
      </c>
      <c r="F65" s="554" t="str">
        <f t="shared" si="0"/>
        <v>Prijateľná oblasť.</v>
      </c>
    </row>
    <row r="66" spans="1:6" s="6" customFormat="1" ht="35.1" customHeight="1" x14ac:dyDescent="0.25">
      <c r="A66" s="567" t="s">
        <v>51</v>
      </c>
      <c r="B66" s="568" t="s">
        <v>59</v>
      </c>
      <c r="C66" s="569" t="s">
        <v>54</v>
      </c>
      <c r="D66" s="568" t="s">
        <v>156</v>
      </c>
      <c r="E66" s="570">
        <v>24</v>
      </c>
      <c r="F66" s="554" t="str">
        <f t="shared" si="0"/>
        <v>Prijateľná oblasť.</v>
      </c>
    </row>
    <row r="67" spans="1:6" s="6" customFormat="1" ht="35.1" customHeight="1" x14ac:dyDescent="0.25">
      <c r="A67" s="567" t="s">
        <v>51</v>
      </c>
      <c r="B67" s="568" t="s">
        <v>59</v>
      </c>
      <c r="C67" s="569" t="s">
        <v>54</v>
      </c>
      <c r="D67" s="568" t="s">
        <v>57</v>
      </c>
      <c r="E67" s="570">
        <v>24</v>
      </c>
      <c r="F67" s="554" t="str">
        <f t="shared" si="0"/>
        <v>Prijateľná oblasť.</v>
      </c>
    </row>
    <row r="68" spans="1:6" s="6" customFormat="1" ht="42" customHeight="1" x14ac:dyDescent="0.25">
      <c r="A68" s="555" t="s">
        <v>122</v>
      </c>
      <c r="B68" s="556" t="s">
        <v>98</v>
      </c>
      <c r="C68" s="557" t="s">
        <v>97</v>
      </c>
      <c r="D68" s="556" t="s">
        <v>93</v>
      </c>
      <c r="E68" s="558">
        <v>24</v>
      </c>
      <c r="F68" s="554" t="str">
        <f t="shared" ref="F68:F84" si="1">IF(E68&gt;125,"Neprijateľné!",IF(AND(E68&lt;125,E68&gt;60),"Prijateľné riziko.","Prijateľná oblasť."))</f>
        <v>Prijateľná oblasť.</v>
      </c>
    </row>
    <row r="69" spans="1:6" s="6" customFormat="1" ht="42.75" customHeight="1" x14ac:dyDescent="0.25">
      <c r="A69" s="575" t="s">
        <v>19</v>
      </c>
      <c r="B69" s="576" t="s">
        <v>20</v>
      </c>
      <c r="C69" s="577" t="s">
        <v>124</v>
      </c>
      <c r="D69" s="576" t="s">
        <v>123</v>
      </c>
      <c r="E69" s="578">
        <v>21</v>
      </c>
      <c r="F69" s="554" t="str">
        <f t="shared" si="1"/>
        <v>Prijateľná oblasť.</v>
      </c>
    </row>
    <row r="70" spans="1:6" s="6" customFormat="1" ht="46.5" customHeight="1" x14ac:dyDescent="0.25">
      <c r="A70" s="567" t="s">
        <v>51</v>
      </c>
      <c r="B70" s="568" t="s">
        <v>53</v>
      </c>
      <c r="C70" s="569" t="s">
        <v>55</v>
      </c>
      <c r="D70" s="568" t="s">
        <v>57</v>
      </c>
      <c r="E70" s="570">
        <v>16</v>
      </c>
      <c r="F70" s="554" t="str">
        <f t="shared" si="1"/>
        <v>Prijateľná oblasť.</v>
      </c>
    </row>
    <row r="71" spans="1:6" s="6" customFormat="1" ht="48" customHeight="1" x14ac:dyDescent="0.25">
      <c r="A71" s="555" t="s">
        <v>122</v>
      </c>
      <c r="B71" s="556" t="s">
        <v>92</v>
      </c>
      <c r="C71" s="557" t="s">
        <v>97</v>
      </c>
      <c r="D71" s="556" t="s">
        <v>94</v>
      </c>
      <c r="E71" s="558">
        <v>16</v>
      </c>
      <c r="F71" s="554" t="str">
        <f t="shared" si="1"/>
        <v>Prijateľná oblasť.</v>
      </c>
    </row>
    <row r="72" spans="1:6" s="6" customFormat="1" ht="35.1" customHeight="1" x14ac:dyDescent="0.25">
      <c r="A72" s="563" t="s">
        <v>110</v>
      </c>
      <c r="B72" s="564" t="s">
        <v>114</v>
      </c>
      <c r="C72" s="565" t="s">
        <v>112</v>
      </c>
      <c r="D72" s="564" t="s">
        <v>115</v>
      </c>
      <c r="E72" s="566">
        <v>15</v>
      </c>
      <c r="F72" s="554" t="str">
        <f t="shared" si="1"/>
        <v>Prijateľná oblasť.</v>
      </c>
    </row>
    <row r="73" spans="1:6" s="6" customFormat="1" ht="35.1" customHeight="1" x14ac:dyDescent="0.25">
      <c r="A73" s="550" t="s">
        <v>60</v>
      </c>
      <c r="B73" s="551" t="s">
        <v>61</v>
      </c>
      <c r="C73" s="552" t="s">
        <v>62</v>
      </c>
      <c r="D73" s="551" t="s">
        <v>76</v>
      </c>
      <c r="E73" s="553">
        <v>14</v>
      </c>
      <c r="F73" s="554" t="str">
        <f t="shared" si="1"/>
        <v>Prijateľná oblasť.</v>
      </c>
    </row>
    <row r="74" spans="1:6" s="6" customFormat="1" ht="35.1" customHeight="1" x14ac:dyDescent="0.25">
      <c r="A74" s="563" t="s">
        <v>110</v>
      </c>
      <c r="B74" s="564" t="s">
        <v>114</v>
      </c>
      <c r="C74" s="565" t="s">
        <v>113</v>
      </c>
      <c r="D74" s="564" t="s">
        <v>116</v>
      </c>
      <c r="E74" s="566">
        <v>12</v>
      </c>
      <c r="F74" s="554" t="str">
        <f t="shared" si="1"/>
        <v>Prijateľná oblasť.</v>
      </c>
    </row>
    <row r="75" spans="1:6" s="6" customFormat="1" ht="35.1" customHeight="1" x14ac:dyDescent="0.25">
      <c r="A75" s="555" t="s">
        <v>122</v>
      </c>
      <c r="B75" s="556" t="s">
        <v>98</v>
      </c>
      <c r="C75" s="557" t="s">
        <v>97</v>
      </c>
      <c r="D75" s="556" t="s">
        <v>91</v>
      </c>
      <c r="E75" s="558">
        <v>12</v>
      </c>
      <c r="F75" s="554" t="str">
        <f t="shared" si="1"/>
        <v>Prijateľná oblasť.</v>
      </c>
    </row>
    <row r="76" spans="1:6" s="6" customFormat="1" ht="35.1" customHeight="1" x14ac:dyDescent="0.25">
      <c r="A76" s="563" t="s">
        <v>99</v>
      </c>
      <c r="B76" s="564" t="s">
        <v>100</v>
      </c>
      <c r="C76" s="565" t="s">
        <v>39</v>
      </c>
      <c r="D76" s="564" t="s">
        <v>38</v>
      </c>
      <c r="E76" s="566">
        <v>10</v>
      </c>
      <c r="F76" s="554" t="str">
        <f t="shared" si="1"/>
        <v>Prijateľná oblasť.</v>
      </c>
    </row>
    <row r="77" spans="1:6" s="6" customFormat="1" ht="35.1" customHeight="1" x14ac:dyDescent="0.25">
      <c r="A77" s="563" t="s">
        <v>99</v>
      </c>
      <c r="B77" s="564" t="s">
        <v>100</v>
      </c>
      <c r="C77" s="565" t="s">
        <v>39</v>
      </c>
      <c r="D77" s="564" t="s">
        <v>46</v>
      </c>
      <c r="E77" s="566">
        <v>10</v>
      </c>
      <c r="F77" s="554" t="str">
        <f t="shared" si="1"/>
        <v>Prijateľná oblasť.</v>
      </c>
    </row>
    <row r="78" spans="1:6" s="6" customFormat="1" ht="35.1" customHeight="1" x14ac:dyDescent="0.25">
      <c r="A78" s="559" t="s">
        <v>104</v>
      </c>
      <c r="B78" s="560" t="s">
        <v>154</v>
      </c>
      <c r="C78" s="561" t="s">
        <v>120</v>
      </c>
      <c r="D78" s="560" t="s">
        <v>157</v>
      </c>
      <c r="E78" s="562">
        <v>10</v>
      </c>
      <c r="F78" s="554" t="str">
        <f t="shared" si="1"/>
        <v>Prijateľná oblasť.</v>
      </c>
    </row>
    <row r="79" spans="1:6" s="6" customFormat="1" ht="35.1" customHeight="1" x14ac:dyDescent="0.25">
      <c r="A79" s="567" t="s">
        <v>88</v>
      </c>
      <c r="B79" s="568" t="s">
        <v>89</v>
      </c>
      <c r="C79" s="569" t="s">
        <v>118</v>
      </c>
      <c r="D79" s="568" t="s">
        <v>117</v>
      </c>
      <c r="E79" s="570">
        <v>9</v>
      </c>
      <c r="F79" s="554" t="str">
        <f t="shared" si="1"/>
        <v>Prijateľná oblasť.</v>
      </c>
    </row>
    <row r="80" spans="1:6" s="6" customFormat="1" ht="35.1" customHeight="1" x14ac:dyDescent="0.25">
      <c r="A80" s="575" t="s">
        <v>19</v>
      </c>
      <c r="B80" s="576" t="s">
        <v>20</v>
      </c>
      <c r="C80" s="577" t="s">
        <v>124</v>
      </c>
      <c r="D80" s="576" t="s">
        <v>24</v>
      </c>
      <c r="E80" s="578">
        <v>8</v>
      </c>
      <c r="F80" s="554" t="str">
        <f t="shared" si="1"/>
        <v>Prijateľná oblasť.</v>
      </c>
    </row>
    <row r="81" spans="1:6" s="6" customFormat="1" ht="48" customHeight="1" x14ac:dyDescent="0.25">
      <c r="A81" s="563" t="s">
        <v>44</v>
      </c>
      <c r="B81" s="564" t="s">
        <v>47</v>
      </c>
      <c r="C81" s="565" t="s">
        <v>45</v>
      </c>
      <c r="D81" s="564" t="s">
        <v>46</v>
      </c>
      <c r="E81" s="566">
        <v>8</v>
      </c>
      <c r="F81" s="554" t="str">
        <f t="shared" si="1"/>
        <v>Prijateľná oblasť.</v>
      </c>
    </row>
    <row r="82" spans="1:6" s="6" customFormat="1" ht="35.1" customHeight="1" x14ac:dyDescent="0.25">
      <c r="A82" s="550" t="s">
        <v>71</v>
      </c>
      <c r="B82" s="551" t="s">
        <v>73</v>
      </c>
      <c r="C82" s="552" t="s">
        <v>72</v>
      </c>
      <c r="D82" s="551" t="s">
        <v>76</v>
      </c>
      <c r="E82" s="553">
        <v>7</v>
      </c>
      <c r="F82" s="554" t="str">
        <f t="shared" si="1"/>
        <v>Prijateľná oblasť.</v>
      </c>
    </row>
    <row r="83" spans="1:6" s="6" customFormat="1" ht="35.1" customHeight="1" x14ac:dyDescent="0.25">
      <c r="A83" s="575" t="s">
        <v>19</v>
      </c>
      <c r="B83" s="576" t="s">
        <v>20</v>
      </c>
      <c r="C83" s="577" t="s">
        <v>124</v>
      </c>
      <c r="D83" s="576" t="s">
        <v>23</v>
      </c>
      <c r="E83" s="578">
        <v>5</v>
      </c>
      <c r="F83" s="554" t="str">
        <f t="shared" si="1"/>
        <v>Prijateľná oblasť.</v>
      </c>
    </row>
    <row r="84" spans="1:6" s="6" customFormat="1" ht="35.1" customHeight="1" thickBot="1" x14ac:dyDescent="0.3">
      <c r="A84" s="579" t="s">
        <v>19</v>
      </c>
      <c r="B84" s="580" t="s">
        <v>20</v>
      </c>
      <c r="C84" s="581" t="s">
        <v>64</v>
      </c>
      <c r="D84" s="580" t="s">
        <v>106</v>
      </c>
      <c r="E84" s="582">
        <v>3</v>
      </c>
      <c r="F84" s="583" t="str">
        <f t="shared" si="1"/>
        <v>Prijateľná oblasť.</v>
      </c>
    </row>
    <row r="85" spans="1:6" x14ac:dyDescent="0.25">
      <c r="A85" s="8"/>
      <c r="B85" s="8"/>
      <c r="C85" s="8"/>
      <c r="D85" s="8"/>
      <c r="E85" s="3"/>
    </row>
    <row r="86" spans="1:6" x14ac:dyDescent="0.25">
      <c r="B86" s="1"/>
      <c r="C86" s="1"/>
      <c r="D86" s="1"/>
      <c r="E86" s="4"/>
    </row>
    <row r="87" spans="1:6" x14ac:dyDescent="0.25">
      <c r="B87" s="1"/>
      <c r="C87" s="1"/>
      <c r="D87" s="1"/>
      <c r="E87" s="4"/>
    </row>
    <row r="88" spans="1:6" x14ac:dyDescent="0.25">
      <c r="B88" s="1"/>
      <c r="C88" s="1"/>
      <c r="D88" s="1"/>
      <c r="E88" s="4"/>
    </row>
    <row r="89" spans="1:6" x14ac:dyDescent="0.25">
      <c r="B89" s="1"/>
      <c r="C89" s="1"/>
      <c r="D89" s="1"/>
      <c r="E89" s="4"/>
    </row>
    <row r="90" spans="1:6" x14ac:dyDescent="0.25">
      <c r="B90" s="1"/>
      <c r="C90" s="1"/>
      <c r="D90" s="1"/>
      <c r="E90" s="4"/>
    </row>
    <row r="91" spans="1:6" x14ac:dyDescent="0.25">
      <c r="B91" s="1"/>
      <c r="C91" s="1"/>
      <c r="D91" s="1"/>
      <c r="E91" s="4"/>
    </row>
    <row r="92" spans="1:6" x14ac:dyDescent="0.25">
      <c r="B92" s="1"/>
      <c r="C92" s="1"/>
      <c r="D92" s="1"/>
      <c r="E92" s="4"/>
    </row>
    <row r="93" spans="1:6" x14ac:dyDescent="0.25">
      <c r="B93" s="1"/>
      <c r="C93" s="1"/>
      <c r="D93" s="1"/>
      <c r="E93" s="4"/>
    </row>
    <row r="94" spans="1:6" x14ac:dyDescent="0.25">
      <c r="B94" s="1"/>
      <c r="C94" s="1"/>
      <c r="D94" s="1"/>
      <c r="E94" s="4"/>
    </row>
    <row r="95" spans="1:6" x14ac:dyDescent="0.25">
      <c r="B95" s="1"/>
      <c r="C95" s="1"/>
      <c r="D95" s="1"/>
      <c r="E95" s="4"/>
    </row>
    <row r="96" spans="1:6" x14ac:dyDescent="0.25">
      <c r="B96" s="1"/>
      <c r="C96" s="1"/>
      <c r="D96" s="1"/>
      <c r="E96" s="4"/>
    </row>
    <row r="97" spans="2:5" x14ac:dyDescent="0.25">
      <c r="B97" s="1"/>
      <c r="C97" s="1"/>
      <c r="D97" s="1"/>
      <c r="E97" s="4"/>
    </row>
    <row r="98" spans="2:5" x14ac:dyDescent="0.25">
      <c r="B98" s="1"/>
      <c r="C98" s="1"/>
      <c r="D98" s="1"/>
      <c r="E98" s="4"/>
    </row>
    <row r="99" spans="2:5" x14ac:dyDescent="0.25">
      <c r="B99" s="1"/>
      <c r="C99" s="1"/>
      <c r="D99" s="1"/>
      <c r="E99" s="4"/>
    </row>
    <row r="100" spans="2:5" x14ac:dyDescent="0.25">
      <c r="B100" s="1"/>
      <c r="C100" s="1"/>
      <c r="D100" s="1"/>
      <c r="E100" s="4"/>
    </row>
    <row r="101" spans="2:5" x14ac:dyDescent="0.25">
      <c r="B101" s="1"/>
      <c r="C101" s="1"/>
      <c r="D101" s="1"/>
      <c r="E101" s="4"/>
    </row>
    <row r="102" spans="2:5" x14ac:dyDescent="0.25">
      <c r="B102" s="1"/>
      <c r="C102" s="1"/>
      <c r="D102" s="1"/>
      <c r="E102" s="4"/>
    </row>
    <row r="103" spans="2:5" x14ac:dyDescent="0.25">
      <c r="B103" s="1"/>
      <c r="C103" s="1"/>
      <c r="D103" s="1"/>
      <c r="E103" s="4"/>
    </row>
    <row r="104" spans="2:5" x14ac:dyDescent="0.25">
      <c r="B104" s="1"/>
      <c r="C104" s="1"/>
      <c r="D104" s="1"/>
      <c r="E104" s="4"/>
    </row>
    <row r="105" spans="2:5" x14ac:dyDescent="0.25">
      <c r="B105" s="1"/>
      <c r="C105" s="1"/>
      <c r="D105" s="1"/>
      <c r="E105" s="4"/>
    </row>
    <row r="106" spans="2:5" x14ac:dyDescent="0.25">
      <c r="B106" s="1"/>
      <c r="C106" s="1"/>
      <c r="D106" s="1"/>
      <c r="E106" s="4"/>
    </row>
    <row r="107" spans="2:5" x14ac:dyDescent="0.25">
      <c r="B107" s="1"/>
      <c r="C107" s="1"/>
      <c r="D107" s="1"/>
      <c r="E107" s="4"/>
    </row>
    <row r="108" spans="2:5" x14ac:dyDescent="0.25">
      <c r="B108" s="1"/>
      <c r="C108" s="1"/>
      <c r="D108" s="1"/>
      <c r="E108" s="4"/>
    </row>
    <row r="109" spans="2:5" x14ac:dyDescent="0.25">
      <c r="B109" s="1"/>
      <c r="C109" s="1"/>
      <c r="D109" s="1"/>
      <c r="E109" s="4"/>
    </row>
    <row r="110" spans="2:5" x14ac:dyDescent="0.25">
      <c r="B110" s="1"/>
      <c r="C110" s="1"/>
      <c r="D110" s="1"/>
      <c r="E110" s="4"/>
    </row>
    <row r="111" spans="2:5" x14ac:dyDescent="0.25">
      <c r="B111" s="1"/>
      <c r="C111" s="1"/>
      <c r="D111" s="1"/>
      <c r="E111" s="4"/>
    </row>
    <row r="112" spans="2:5" x14ac:dyDescent="0.25">
      <c r="B112" s="1"/>
      <c r="C112" s="1"/>
      <c r="D112" s="1"/>
      <c r="E112" s="4"/>
    </row>
    <row r="113" spans="2:5" x14ac:dyDescent="0.25">
      <c r="B113" s="1"/>
      <c r="C113" s="1"/>
      <c r="D113" s="1"/>
      <c r="E113" s="4"/>
    </row>
    <row r="114" spans="2:5" x14ac:dyDescent="0.25">
      <c r="B114" s="1"/>
      <c r="C114" s="1"/>
      <c r="D114" s="1"/>
      <c r="E114" s="4"/>
    </row>
    <row r="115" spans="2:5" x14ac:dyDescent="0.25">
      <c r="B115" s="1"/>
      <c r="C115" s="1"/>
      <c r="D115" s="1"/>
      <c r="E115" s="4"/>
    </row>
    <row r="116" spans="2:5" x14ac:dyDescent="0.25">
      <c r="B116" s="1"/>
      <c r="C116" s="1"/>
      <c r="D116" s="1"/>
      <c r="E116" s="4"/>
    </row>
    <row r="117" spans="2:5" x14ac:dyDescent="0.25">
      <c r="B117" s="1"/>
      <c r="C117" s="1"/>
      <c r="D117" s="1"/>
      <c r="E117" s="4"/>
    </row>
    <row r="118" spans="2:5" x14ac:dyDescent="0.25">
      <c r="B118" s="1"/>
      <c r="C118" s="1"/>
      <c r="D118" s="1"/>
      <c r="E118" s="4"/>
    </row>
    <row r="119" spans="2:5" x14ac:dyDescent="0.25">
      <c r="B119" s="1"/>
      <c r="C119" s="1"/>
      <c r="D119" s="1"/>
      <c r="E119" s="4"/>
    </row>
    <row r="120" spans="2:5" x14ac:dyDescent="0.25">
      <c r="B120" s="1"/>
      <c r="C120" s="1"/>
      <c r="D120" s="1"/>
      <c r="E120" s="4"/>
    </row>
    <row r="121" spans="2:5" x14ac:dyDescent="0.25">
      <c r="B121" s="1"/>
      <c r="C121" s="1"/>
      <c r="D121" s="1"/>
      <c r="E121" s="4"/>
    </row>
    <row r="122" spans="2:5" x14ac:dyDescent="0.25">
      <c r="B122" s="1"/>
      <c r="C122" s="1"/>
      <c r="D122" s="1"/>
      <c r="E122" s="4"/>
    </row>
    <row r="123" spans="2:5" x14ac:dyDescent="0.25">
      <c r="B123" s="1"/>
      <c r="C123" s="1"/>
      <c r="D123" s="1"/>
      <c r="E123" s="4"/>
    </row>
    <row r="124" spans="2:5" x14ac:dyDescent="0.25">
      <c r="B124" s="1"/>
      <c r="C124" s="1"/>
      <c r="D124" s="1"/>
      <c r="E124" s="4"/>
    </row>
    <row r="125" spans="2:5" x14ac:dyDescent="0.25">
      <c r="B125" s="1"/>
      <c r="C125" s="1"/>
      <c r="D125" s="1"/>
      <c r="E125" s="4"/>
    </row>
    <row r="126" spans="2:5" x14ac:dyDescent="0.25">
      <c r="B126" s="1"/>
      <c r="C126" s="1"/>
      <c r="D126" s="1"/>
      <c r="E126" s="4"/>
    </row>
    <row r="127" spans="2:5" x14ac:dyDescent="0.25">
      <c r="B127" s="1"/>
      <c r="C127" s="1"/>
      <c r="D127" s="1"/>
      <c r="E127" s="4"/>
    </row>
    <row r="128" spans="2:5" x14ac:dyDescent="0.25">
      <c r="B128" s="1"/>
      <c r="C128" s="1"/>
      <c r="D128" s="1"/>
      <c r="E128" s="4"/>
    </row>
    <row r="129" spans="2:5" x14ac:dyDescent="0.25">
      <c r="B129" s="1"/>
      <c r="C129" s="1"/>
      <c r="D129" s="1"/>
      <c r="E129" s="4"/>
    </row>
    <row r="130" spans="2:5" x14ac:dyDescent="0.25">
      <c r="B130" s="1"/>
      <c r="C130" s="1"/>
      <c r="D130" s="1"/>
      <c r="E130" s="4"/>
    </row>
    <row r="131" spans="2:5" x14ac:dyDescent="0.25">
      <c r="B131" s="1"/>
      <c r="C131" s="1"/>
      <c r="D131" s="1"/>
      <c r="E131" s="4"/>
    </row>
    <row r="132" spans="2:5" x14ac:dyDescent="0.25">
      <c r="B132" s="1"/>
      <c r="C132" s="1"/>
      <c r="D132" s="1"/>
      <c r="E132" s="4"/>
    </row>
    <row r="133" spans="2:5" x14ac:dyDescent="0.25">
      <c r="B133" s="1"/>
      <c r="C133" s="1"/>
      <c r="D133" s="1"/>
      <c r="E133" s="4"/>
    </row>
    <row r="134" spans="2:5" x14ac:dyDescent="0.25">
      <c r="B134" s="1"/>
      <c r="C134" s="1"/>
      <c r="D134" s="1"/>
      <c r="E134" s="4"/>
    </row>
    <row r="135" spans="2:5" x14ac:dyDescent="0.25">
      <c r="B135" s="1"/>
      <c r="C135" s="1"/>
      <c r="D135" s="1"/>
      <c r="E135" s="4"/>
    </row>
    <row r="136" spans="2:5" x14ac:dyDescent="0.25">
      <c r="B136" s="1"/>
      <c r="C136" s="1"/>
      <c r="D136" s="1"/>
      <c r="E136" s="4"/>
    </row>
    <row r="137" spans="2:5" x14ac:dyDescent="0.25">
      <c r="B137" s="1"/>
      <c r="C137" s="1"/>
      <c r="D137" s="1"/>
      <c r="E137" s="4"/>
    </row>
    <row r="138" spans="2:5" x14ac:dyDescent="0.25">
      <c r="B138" s="1"/>
      <c r="C138" s="1"/>
      <c r="D138" s="1"/>
      <c r="E138" s="4"/>
    </row>
    <row r="139" spans="2:5" x14ac:dyDescent="0.25">
      <c r="B139" s="1"/>
      <c r="C139" s="1"/>
      <c r="D139" s="1"/>
      <c r="E139" s="4"/>
    </row>
    <row r="140" spans="2:5" x14ac:dyDescent="0.25">
      <c r="B140" s="1"/>
      <c r="C140" s="1"/>
      <c r="D140" s="1"/>
      <c r="E140" s="4"/>
    </row>
    <row r="141" spans="2:5" x14ac:dyDescent="0.25">
      <c r="B141" s="1"/>
      <c r="C141" s="1"/>
      <c r="D141" s="1"/>
      <c r="E141" s="4"/>
    </row>
    <row r="142" spans="2:5" x14ac:dyDescent="0.25">
      <c r="B142" s="1"/>
      <c r="C142" s="1"/>
      <c r="D142" s="1"/>
      <c r="E142" s="4"/>
    </row>
    <row r="143" spans="2:5" x14ac:dyDescent="0.25">
      <c r="B143" s="1"/>
      <c r="C143" s="1"/>
      <c r="D143" s="1"/>
      <c r="E143" s="4"/>
    </row>
    <row r="144" spans="2:5" x14ac:dyDescent="0.25">
      <c r="B144" s="1"/>
      <c r="C144" s="1"/>
      <c r="D144" s="1"/>
      <c r="E144" s="4"/>
    </row>
    <row r="145" spans="2:5" x14ac:dyDescent="0.25">
      <c r="B145" s="1"/>
      <c r="C145" s="1"/>
      <c r="D145" s="1"/>
      <c r="E145" s="4"/>
    </row>
    <row r="146" spans="2:5" x14ac:dyDescent="0.25">
      <c r="B146" s="1"/>
      <c r="C146" s="1"/>
      <c r="D146" s="1"/>
      <c r="E146" s="4"/>
    </row>
    <row r="147" spans="2:5" x14ac:dyDescent="0.25">
      <c r="B147" s="1"/>
      <c r="C147" s="1"/>
      <c r="D147" s="1"/>
      <c r="E147" s="4"/>
    </row>
    <row r="148" spans="2:5" x14ac:dyDescent="0.25">
      <c r="B148" s="1"/>
      <c r="C148" s="1"/>
      <c r="D148" s="1"/>
      <c r="E148" s="4"/>
    </row>
    <row r="149" spans="2:5" x14ac:dyDescent="0.25">
      <c r="B149" s="1"/>
      <c r="C149" s="1"/>
      <c r="D149" s="1"/>
      <c r="E149" s="4"/>
    </row>
    <row r="150" spans="2:5" x14ac:dyDescent="0.25">
      <c r="B150" s="1"/>
      <c r="C150" s="1"/>
      <c r="D150" s="1"/>
      <c r="E150" s="4"/>
    </row>
    <row r="151" spans="2:5" x14ac:dyDescent="0.25">
      <c r="B151" s="1"/>
      <c r="C151" s="1"/>
      <c r="D151" s="1"/>
      <c r="E151" s="4"/>
    </row>
    <row r="152" spans="2:5" x14ac:dyDescent="0.25">
      <c r="B152" s="1"/>
      <c r="C152" s="1"/>
      <c r="D152" s="1"/>
      <c r="E152" s="4"/>
    </row>
    <row r="153" spans="2:5" x14ac:dyDescent="0.25">
      <c r="B153" s="1"/>
      <c r="C153" s="1"/>
      <c r="D153" s="1"/>
      <c r="E153" s="4"/>
    </row>
    <row r="154" spans="2:5" x14ac:dyDescent="0.25">
      <c r="B154" s="1"/>
      <c r="C154" s="1"/>
      <c r="D154" s="1"/>
      <c r="E154" s="4"/>
    </row>
    <row r="155" spans="2:5" x14ac:dyDescent="0.25">
      <c r="B155" s="1"/>
      <c r="C155" s="1"/>
      <c r="D155" s="1"/>
      <c r="E155" s="4"/>
    </row>
    <row r="156" spans="2:5" x14ac:dyDescent="0.25">
      <c r="B156" s="1"/>
      <c r="C156" s="1"/>
      <c r="D156" s="1"/>
      <c r="E156" s="4"/>
    </row>
    <row r="157" spans="2:5" x14ac:dyDescent="0.25">
      <c r="B157" s="1"/>
      <c r="C157" s="1"/>
      <c r="D157" s="1"/>
      <c r="E157" s="4"/>
    </row>
    <row r="158" spans="2:5" x14ac:dyDescent="0.25">
      <c r="B158" s="1"/>
      <c r="C158" s="1"/>
      <c r="D158" s="1"/>
      <c r="E158" s="4"/>
    </row>
    <row r="159" spans="2:5" x14ac:dyDescent="0.25">
      <c r="B159" s="1"/>
      <c r="C159" s="1"/>
      <c r="D159" s="1"/>
      <c r="E159" s="4"/>
    </row>
    <row r="160" spans="2:5" x14ac:dyDescent="0.25">
      <c r="B160" s="1"/>
      <c r="C160" s="1"/>
      <c r="D160" s="1"/>
      <c r="E160" s="4"/>
    </row>
    <row r="161" spans="2:5" x14ac:dyDescent="0.25">
      <c r="B161" s="1"/>
      <c r="C161" s="1"/>
      <c r="D161" s="1"/>
      <c r="E161" s="4"/>
    </row>
    <row r="162" spans="2:5" x14ac:dyDescent="0.25">
      <c r="B162" s="1"/>
      <c r="C162" s="1"/>
      <c r="D162" s="1"/>
      <c r="E162" s="4"/>
    </row>
    <row r="163" spans="2:5" x14ac:dyDescent="0.25">
      <c r="B163" s="1"/>
      <c r="C163" s="1"/>
      <c r="D163" s="1"/>
      <c r="E163" s="4"/>
    </row>
    <row r="164" spans="2:5" x14ac:dyDescent="0.25">
      <c r="B164" s="1"/>
      <c r="C164" s="1"/>
      <c r="D164" s="1"/>
      <c r="E164" s="4"/>
    </row>
    <row r="165" spans="2:5" x14ac:dyDescent="0.25">
      <c r="B165" s="1"/>
      <c r="C165" s="1"/>
      <c r="D165" s="1"/>
      <c r="E165" s="4"/>
    </row>
    <row r="166" spans="2:5" x14ac:dyDescent="0.25">
      <c r="B166" s="1"/>
      <c r="C166" s="1"/>
      <c r="D166" s="1"/>
      <c r="E166" s="4"/>
    </row>
    <row r="167" spans="2:5" x14ac:dyDescent="0.25">
      <c r="B167" s="1"/>
      <c r="C167" s="1"/>
      <c r="D167" s="1"/>
      <c r="E167" s="4"/>
    </row>
    <row r="168" spans="2:5" x14ac:dyDescent="0.25">
      <c r="B168" s="1"/>
      <c r="C168" s="1"/>
      <c r="D168" s="1"/>
      <c r="E168" s="4"/>
    </row>
    <row r="169" spans="2:5" x14ac:dyDescent="0.25">
      <c r="B169" s="1"/>
      <c r="C169" s="1"/>
      <c r="D169" s="1"/>
      <c r="E169" s="4"/>
    </row>
    <row r="170" spans="2:5" x14ac:dyDescent="0.25">
      <c r="B170" s="1"/>
      <c r="C170" s="1"/>
      <c r="D170" s="1"/>
      <c r="E170" s="4"/>
    </row>
    <row r="171" spans="2:5" x14ac:dyDescent="0.25">
      <c r="B171" s="1"/>
      <c r="C171" s="1"/>
      <c r="D171" s="1"/>
      <c r="E171" s="4"/>
    </row>
    <row r="172" spans="2:5" x14ac:dyDescent="0.25">
      <c r="B172" s="1"/>
      <c r="C172" s="1"/>
      <c r="D172" s="1"/>
      <c r="E172" s="4"/>
    </row>
    <row r="173" spans="2:5" x14ac:dyDescent="0.25">
      <c r="B173" s="1"/>
      <c r="C173" s="1"/>
      <c r="D173" s="1"/>
      <c r="E173" s="4"/>
    </row>
    <row r="174" spans="2:5" x14ac:dyDescent="0.25">
      <c r="B174" s="1"/>
      <c r="C174" s="1"/>
      <c r="D174" s="1"/>
      <c r="E174" s="4"/>
    </row>
    <row r="175" spans="2:5" x14ac:dyDescent="0.25">
      <c r="B175" s="1"/>
      <c r="C175" s="1"/>
      <c r="D175" s="1"/>
      <c r="E175" s="4"/>
    </row>
    <row r="176" spans="2:5" x14ac:dyDescent="0.25">
      <c r="B176" s="1"/>
      <c r="C176" s="1"/>
      <c r="D176" s="1"/>
      <c r="E176" s="4"/>
    </row>
    <row r="177" spans="2:5" x14ac:dyDescent="0.25">
      <c r="B177" s="1"/>
      <c r="C177" s="1"/>
      <c r="D177" s="1"/>
      <c r="E177" s="4"/>
    </row>
    <row r="178" spans="2:5" x14ac:dyDescent="0.25">
      <c r="B178" s="1"/>
      <c r="C178" s="1"/>
      <c r="D178" s="1"/>
      <c r="E178" s="4"/>
    </row>
    <row r="179" spans="2:5" x14ac:dyDescent="0.25">
      <c r="B179" s="1"/>
      <c r="C179" s="1"/>
      <c r="D179" s="1"/>
      <c r="E179" s="4"/>
    </row>
    <row r="180" spans="2:5" x14ac:dyDescent="0.25">
      <c r="B180" s="1"/>
      <c r="C180" s="1"/>
      <c r="D180" s="1"/>
      <c r="E180" s="4"/>
    </row>
    <row r="181" spans="2:5" x14ac:dyDescent="0.25">
      <c r="B181" s="1"/>
      <c r="C181" s="1"/>
      <c r="D181" s="1"/>
      <c r="E181" s="4"/>
    </row>
    <row r="182" spans="2:5" x14ac:dyDescent="0.25">
      <c r="B182" s="1"/>
      <c r="C182" s="1"/>
      <c r="D182" s="1"/>
      <c r="E182" s="4"/>
    </row>
    <row r="183" spans="2:5" x14ac:dyDescent="0.25">
      <c r="B183" s="1"/>
      <c r="C183" s="1"/>
      <c r="D183" s="1"/>
      <c r="E183" s="4"/>
    </row>
    <row r="184" spans="2:5" x14ac:dyDescent="0.25">
      <c r="B184" s="1"/>
      <c r="C184" s="1"/>
      <c r="D184" s="1"/>
      <c r="E184" s="4"/>
    </row>
    <row r="185" spans="2:5" x14ac:dyDescent="0.25">
      <c r="B185" s="1"/>
      <c r="C185" s="1"/>
      <c r="D185" s="1"/>
      <c r="E185" s="4"/>
    </row>
    <row r="186" spans="2:5" x14ac:dyDescent="0.25">
      <c r="B186" s="1"/>
      <c r="C186" s="1"/>
      <c r="D186" s="1"/>
      <c r="E186" s="4"/>
    </row>
    <row r="187" spans="2:5" x14ac:dyDescent="0.25">
      <c r="B187" s="1"/>
      <c r="C187" s="1"/>
      <c r="D187" s="1"/>
      <c r="E187" s="4"/>
    </row>
    <row r="188" spans="2:5" x14ac:dyDescent="0.25">
      <c r="B188" s="1"/>
      <c r="C188" s="1"/>
      <c r="D188" s="1"/>
      <c r="E188" s="4"/>
    </row>
    <row r="189" spans="2:5" x14ac:dyDescent="0.25">
      <c r="B189" s="1"/>
      <c r="C189" s="1"/>
      <c r="D189" s="1"/>
      <c r="E189" s="4"/>
    </row>
    <row r="190" spans="2:5" x14ac:dyDescent="0.25">
      <c r="B190" s="1"/>
      <c r="C190" s="1"/>
      <c r="D190" s="1"/>
      <c r="E190" s="4"/>
    </row>
    <row r="191" spans="2:5" x14ac:dyDescent="0.25">
      <c r="B191" s="1"/>
      <c r="C191" s="1"/>
      <c r="D191" s="1"/>
      <c r="E191" s="4"/>
    </row>
    <row r="192" spans="2:5" x14ac:dyDescent="0.25">
      <c r="B192" s="1"/>
      <c r="C192" s="1"/>
      <c r="D192" s="1"/>
      <c r="E192" s="4"/>
    </row>
    <row r="193" spans="2:5" x14ac:dyDescent="0.25">
      <c r="B193" s="1"/>
      <c r="C193" s="1"/>
      <c r="D193" s="1"/>
      <c r="E193" s="4"/>
    </row>
    <row r="194" spans="2:5" x14ac:dyDescent="0.25">
      <c r="B194" s="1"/>
      <c r="C194" s="1"/>
      <c r="D194" s="1"/>
      <c r="E194" s="4"/>
    </row>
    <row r="195" spans="2:5" x14ac:dyDescent="0.25">
      <c r="B195" s="1"/>
      <c r="C195" s="1"/>
      <c r="D195" s="1"/>
      <c r="E195" s="4"/>
    </row>
    <row r="196" spans="2:5" x14ac:dyDescent="0.25">
      <c r="B196" s="1"/>
      <c r="C196" s="1"/>
      <c r="D196" s="1"/>
      <c r="E196" s="4"/>
    </row>
    <row r="197" spans="2:5" x14ac:dyDescent="0.25">
      <c r="B197" s="1"/>
      <c r="C197" s="1"/>
      <c r="D197" s="1"/>
      <c r="E197" s="4"/>
    </row>
    <row r="198" spans="2:5" x14ac:dyDescent="0.25">
      <c r="B198" s="1"/>
      <c r="C198" s="1"/>
      <c r="D198" s="1"/>
      <c r="E198" s="4"/>
    </row>
    <row r="199" spans="2:5" x14ac:dyDescent="0.25">
      <c r="B199" s="1"/>
      <c r="C199" s="1"/>
      <c r="D199" s="1"/>
      <c r="E199" s="4"/>
    </row>
    <row r="200" spans="2:5" x14ac:dyDescent="0.25">
      <c r="B200" s="1"/>
      <c r="C200" s="1"/>
      <c r="D200" s="1"/>
      <c r="E200" s="4"/>
    </row>
    <row r="201" spans="2:5" x14ac:dyDescent="0.25">
      <c r="B201" s="1"/>
      <c r="C201" s="1"/>
      <c r="D201" s="1"/>
      <c r="E201" s="4"/>
    </row>
    <row r="202" spans="2:5" x14ac:dyDescent="0.25">
      <c r="B202" s="1"/>
      <c r="C202" s="1"/>
      <c r="D202" s="1"/>
      <c r="E202" s="4"/>
    </row>
    <row r="203" spans="2:5" x14ac:dyDescent="0.25">
      <c r="B203" s="1"/>
      <c r="C203" s="1"/>
      <c r="D203" s="1"/>
      <c r="E203" s="4"/>
    </row>
    <row r="204" spans="2:5" x14ac:dyDescent="0.25">
      <c r="B204" s="1"/>
      <c r="C204" s="1"/>
      <c r="D204" s="1"/>
      <c r="E204" s="4"/>
    </row>
    <row r="205" spans="2:5" x14ac:dyDescent="0.25">
      <c r="B205" s="1"/>
      <c r="C205" s="1"/>
      <c r="D205" s="1"/>
      <c r="E205" s="4"/>
    </row>
    <row r="206" spans="2:5" x14ac:dyDescent="0.25">
      <c r="B206" s="1"/>
      <c r="C206" s="1"/>
      <c r="D206" s="1"/>
      <c r="E206" s="4"/>
    </row>
    <row r="207" spans="2:5" x14ac:dyDescent="0.25">
      <c r="B207" s="1"/>
      <c r="C207" s="1"/>
      <c r="D207" s="1"/>
      <c r="E207" s="4"/>
    </row>
    <row r="208" spans="2:5" x14ac:dyDescent="0.25">
      <c r="B208" s="1"/>
      <c r="C208" s="1"/>
      <c r="D208" s="1"/>
      <c r="E208" s="4"/>
    </row>
    <row r="209" spans="2:5" x14ac:dyDescent="0.25">
      <c r="B209" s="1"/>
      <c r="C209" s="1"/>
      <c r="D209" s="1"/>
      <c r="E209" s="4"/>
    </row>
    <row r="210" spans="2:5" x14ac:dyDescent="0.25">
      <c r="B210" s="1"/>
      <c r="C210" s="1"/>
      <c r="D210" s="1"/>
      <c r="E210" s="4"/>
    </row>
    <row r="211" spans="2:5" x14ac:dyDescent="0.25">
      <c r="B211" s="1"/>
      <c r="C211" s="1"/>
      <c r="D211" s="1"/>
      <c r="E211" s="4"/>
    </row>
    <row r="212" spans="2:5" x14ac:dyDescent="0.25">
      <c r="B212" s="1"/>
      <c r="C212" s="1"/>
      <c r="D212" s="1"/>
      <c r="E212" s="4"/>
    </row>
    <row r="213" spans="2:5" x14ac:dyDescent="0.25">
      <c r="B213" s="1"/>
      <c r="C213" s="1"/>
      <c r="D213" s="1"/>
      <c r="E213" s="4"/>
    </row>
    <row r="214" spans="2:5" x14ac:dyDescent="0.25">
      <c r="B214" s="1"/>
      <c r="C214" s="1"/>
      <c r="D214" s="1"/>
      <c r="E214" s="4"/>
    </row>
    <row r="215" spans="2:5" x14ac:dyDescent="0.25">
      <c r="B215" s="1"/>
      <c r="C215" s="1"/>
      <c r="D215" s="1"/>
      <c r="E215" s="4"/>
    </row>
    <row r="216" spans="2:5" x14ac:dyDescent="0.25">
      <c r="B216" s="1"/>
      <c r="C216" s="1"/>
      <c r="D216" s="1"/>
      <c r="E216" s="4"/>
    </row>
    <row r="217" spans="2:5" x14ac:dyDescent="0.25">
      <c r="B217" s="1"/>
      <c r="C217" s="1"/>
      <c r="D217" s="1"/>
      <c r="E217" s="4"/>
    </row>
    <row r="218" spans="2:5" x14ac:dyDescent="0.25">
      <c r="B218" s="1"/>
      <c r="C218" s="1"/>
      <c r="D218" s="1"/>
      <c r="E218" s="4"/>
    </row>
    <row r="219" spans="2:5" x14ac:dyDescent="0.25">
      <c r="B219" s="1"/>
      <c r="C219" s="1"/>
      <c r="D219" s="1"/>
      <c r="E219" s="4"/>
    </row>
    <row r="220" spans="2:5" x14ac:dyDescent="0.25">
      <c r="B220" s="1"/>
      <c r="C220" s="1"/>
      <c r="D220" s="1"/>
      <c r="E220" s="4"/>
    </row>
    <row r="221" spans="2:5" x14ac:dyDescent="0.25">
      <c r="B221" s="1"/>
      <c r="C221" s="1"/>
      <c r="D221" s="1"/>
      <c r="E221" s="4"/>
    </row>
    <row r="222" spans="2:5" x14ac:dyDescent="0.25">
      <c r="B222" s="1"/>
      <c r="C222" s="1"/>
      <c r="D222" s="1"/>
      <c r="E222" s="4"/>
    </row>
    <row r="223" spans="2:5" x14ac:dyDescent="0.25">
      <c r="B223" s="1"/>
      <c r="C223" s="1"/>
      <c r="D223" s="1"/>
      <c r="E223" s="4"/>
    </row>
    <row r="224" spans="2:5" x14ac:dyDescent="0.25">
      <c r="B224" s="1"/>
      <c r="C224" s="1"/>
      <c r="D224" s="1"/>
      <c r="E224" s="4"/>
    </row>
    <row r="225" spans="2:5" x14ac:dyDescent="0.25">
      <c r="B225" s="1"/>
      <c r="C225" s="1"/>
      <c r="D225" s="1"/>
      <c r="E225" s="4"/>
    </row>
    <row r="226" spans="2:5" x14ac:dyDescent="0.25">
      <c r="B226" s="1"/>
      <c r="C226" s="1"/>
      <c r="D226" s="1"/>
      <c r="E226" s="4"/>
    </row>
    <row r="227" spans="2:5" x14ac:dyDescent="0.25">
      <c r="B227" s="1"/>
      <c r="C227" s="1"/>
      <c r="D227" s="1"/>
      <c r="E227" s="4"/>
    </row>
    <row r="228" spans="2:5" x14ac:dyDescent="0.25">
      <c r="B228" s="1"/>
      <c r="C228" s="1"/>
      <c r="D228" s="1"/>
      <c r="E228" s="4"/>
    </row>
    <row r="229" spans="2:5" x14ac:dyDescent="0.25">
      <c r="B229" s="1"/>
      <c r="C229" s="1"/>
      <c r="D229" s="1"/>
      <c r="E229" s="4"/>
    </row>
    <row r="230" spans="2:5" x14ac:dyDescent="0.25">
      <c r="B230" s="1"/>
      <c r="C230" s="1"/>
      <c r="D230" s="1"/>
      <c r="E230" s="4"/>
    </row>
    <row r="231" spans="2:5" x14ac:dyDescent="0.25">
      <c r="B231" s="1"/>
      <c r="C231" s="1"/>
      <c r="D231" s="1"/>
      <c r="E231" s="4"/>
    </row>
    <row r="232" spans="2:5" x14ac:dyDescent="0.25">
      <c r="B232" s="1"/>
      <c r="C232" s="1"/>
      <c r="D232" s="1"/>
      <c r="E232" s="4"/>
    </row>
    <row r="233" spans="2:5" x14ac:dyDescent="0.25">
      <c r="B233" s="1"/>
      <c r="C233" s="1"/>
      <c r="D233" s="1"/>
      <c r="E233" s="4"/>
    </row>
    <row r="234" spans="2:5" x14ac:dyDescent="0.25">
      <c r="B234" s="1"/>
      <c r="C234" s="1"/>
      <c r="D234" s="1"/>
      <c r="E234" s="4"/>
    </row>
    <row r="235" spans="2:5" x14ac:dyDescent="0.25">
      <c r="B235" s="1"/>
      <c r="C235" s="1"/>
      <c r="D235" s="1"/>
      <c r="E235" s="4"/>
    </row>
    <row r="236" spans="2:5" x14ac:dyDescent="0.25">
      <c r="B236" s="1"/>
      <c r="C236" s="1"/>
      <c r="D236" s="1"/>
      <c r="E236" s="4"/>
    </row>
    <row r="237" spans="2:5" x14ac:dyDescent="0.25">
      <c r="B237" s="1"/>
      <c r="C237" s="1"/>
      <c r="D237" s="1"/>
      <c r="E237" s="4"/>
    </row>
    <row r="238" spans="2:5" x14ac:dyDescent="0.25">
      <c r="B238" s="1"/>
      <c r="C238" s="1"/>
      <c r="D238" s="1"/>
      <c r="E238" s="4"/>
    </row>
    <row r="239" spans="2:5" x14ac:dyDescent="0.25">
      <c r="B239" s="1"/>
      <c r="C239" s="1"/>
      <c r="D239" s="1"/>
      <c r="E239" s="4"/>
    </row>
    <row r="240" spans="2:5" x14ac:dyDescent="0.25">
      <c r="B240" s="1"/>
      <c r="C240" s="1"/>
      <c r="D240" s="1"/>
      <c r="E240" s="4"/>
    </row>
    <row r="241" spans="2:5" x14ac:dyDescent="0.25">
      <c r="B241" s="1"/>
      <c r="C241" s="1"/>
      <c r="D241" s="1"/>
      <c r="E241" s="4"/>
    </row>
    <row r="242" spans="2:5" x14ac:dyDescent="0.25">
      <c r="B242" s="1"/>
      <c r="C242" s="1"/>
      <c r="D242" s="1"/>
      <c r="E242" s="4"/>
    </row>
    <row r="243" spans="2:5" x14ac:dyDescent="0.25">
      <c r="B243" s="1"/>
      <c r="C243" s="1"/>
      <c r="D243" s="1"/>
      <c r="E243" s="4"/>
    </row>
    <row r="244" spans="2:5" x14ac:dyDescent="0.25">
      <c r="B244" s="1"/>
      <c r="C244" s="1"/>
      <c r="D244" s="1"/>
      <c r="E244" s="4"/>
    </row>
    <row r="245" spans="2:5" x14ac:dyDescent="0.25">
      <c r="B245" s="1"/>
      <c r="C245" s="1"/>
      <c r="D245" s="1"/>
      <c r="E245" s="4"/>
    </row>
    <row r="246" spans="2:5" x14ac:dyDescent="0.25">
      <c r="B246" s="1"/>
      <c r="C246" s="1"/>
      <c r="D246" s="1"/>
      <c r="E246" s="4"/>
    </row>
    <row r="247" spans="2:5" x14ac:dyDescent="0.25">
      <c r="B247" s="1"/>
      <c r="C247" s="1"/>
      <c r="D247" s="1"/>
      <c r="E247" s="4"/>
    </row>
    <row r="248" spans="2:5" x14ac:dyDescent="0.25">
      <c r="B248" s="1"/>
      <c r="C248" s="1"/>
      <c r="D248" s="1"/>
      <c r="E248" s="4"/>
    </row>
    <row r="249" spans="2:5" x14ac:dyDescent="0.25">
      <c r="B249" s="1"/>
      <c r="C249" s="1"/>
      <c r="D249" s="1"/>
      <c r="E249" s="4"/>
    </row>
    <row r="250" spans="2:5" x14ac:dyDescent="0.25">
      <c r="B250" s="1"/>
      <c r="C250" s="1"/>
      <c r="D250" s="1"/>
      <c r="E250" s="4"/>
    </row>
    <row r="251" spans="2:5" x14ac:dyDescent="0.25">
      <c r="B251" s="1"/>
      <c r="C251" s="1"/>
      <c r="D251" s="1"/>
      <c r="E251" s="4"/>
    </row>
    <row r="252" spans="2:5" x14ac:dyDescent="0.25">
      <c r="B252" s="1"/>
      <c r="C252" s="1"/>
      <c r="D252" s="1"/>
      <c r="E252" s="4"/>
    </row>
    <row r="253" spans="2:5" x14ac:dyDescent="0.25">
      <c r="B253" s="1"/>
      <c r="C253" s="1"/>
      <c r="D253" s="1"/>
      <c r="E253" s="4"/>
    </row>
    <row r="254" spans="2:5" x14ac:dyDescent="0.25">
      <c r="B254" s="1"/>
      <c r="C254" s="1"/>
      <c r="D254" s="1"/>
      <c r="E254" s="4"/>
    </row>
    <row r="255" spans="2:5" x14ac:dyDescent="0.25">
      <c r="B255" s="1"/>
      <c r="C255" s="1"/>
      <c r="D255" s="1"/>
      <c r="E255" s="4"/>
    </row>
    <row r="256" spans="2:5" x14ac:dyDescent="0.25">
      <c r="B256" s="1"/>
      <c r="C256" s="1"/>
      <c r="D256" s="1"/>
      <c r="E256" s="4"/>
    </row>
    <row r="257" spans="2:5" x14ac:dyDescent="0.25">
      <c r="B257" s="1"/>
      <c r="C257" s="1"/>
      <c r="D257" s="1"/>
      <c r="E257" s="4"/>
    </row>
    <row r="258" spans="2:5" x14ac:dyDescent="0.25">
      <c r="B258" s="1"/>
      <c r="C258" s="1"/>
      <c r="D258" s="1"/>
      <c r="E258" s="4"/>
    </row>
    <row r="259" spans="2:5" x14ac:dyDescent="0.25">
      <c r="B259" s="1"/>
      <c r="C259" s="1"/>
      <c r="D259" s="1"/>
      <c r="E259" s="4"/>
    </row>
    <row r="260" spans="2:5" x14ac:dyDescent="0.25">
      <c r="B260" s="1"/>
      <c r="C260" s="1"/>
      <c r="D260" s="1"/>
      <c r="E260" s="4"/>
    </row>
    <row r="261" spans="2:5" x14ac:dyDescent="0.25">
      <c r="B261" s="1"/>
      <c r="C261" s="1"/>
      <c r="D261" s="1"/>
      <c r="E261" s="4"/>
    </row>
    <row r="262" spans="2:5" x14ac:dyDescent="0.25">
      <c r="B262" s="1"/>
      <c r="C262" s="1"/>
      <c r="D262" s="1"/>
      <c r="E262" s="4"/>
    </row>
    <row r="263" spans="2:5" x14ac:dyDescent="0.25">
      <c r="B263" s="1"/>
      <c r="C263" s="1"/>
      <c r="D263" s="1"/>
      <c r="E263" s="4"/>
    </row>
    <row r="264" spans="2:5" x14ac:dyDescent="0.25">
      <c r="B264" s="1"/>
      <c r="C264" s="1"/>
      <c r="D264" s="1"/>
      <c r="E264" s="4"/>
    </row>
    <row r="265" spans="2:5" x14ac:dyDescent="0.25">
      <c r="B265" s="1"/>
      <c r="C265" s="1"/>
      <c r="D265" s="1"/>
      <c r="E265" s="4"/>
    </row>
    <row r="266" spans="2:5" x14ac:dyDescent="0.25">
      <c r="B266" s="1"/>
      <c r="C266" s="1"/>
      <c r="D266" s="1"/>
      <c r="E266" s="4"/>
    </row>
    <row r="267" spans="2:5" x14ac:dyDescent="0.25">
      <c r="B267" s="1"/>
      <c r="C267" s="1"/>
      <c r="D267" s="1"/>
      <c r="E267" s="4"/>
    </row>
    <row r="268" spans="2:5" x14ac:dyDescent="0.25">
      <c r="B268" s="1"/>
      <c r="C268" s="1"/>
      <c r="D268" s="1"/>
      <c r="E268" s="4"/>
    </row>
    <row r="269" spans="2:5" x14ac:dyDescent="0.25">
      <c r="B269" s="1"/>
      <c r="C269" s="1"/>
      <c r="D269" s="1"/>
      <c r="E269" s="4"/>
    </row>
    <row r="270" spans="2:5" x14ac:dyDescent="0.25">
      <c r="B270" s="1"/>
      <c r="C270" s="1"/>
      <c r="D270" s="1"/>
      <c r="E270" s="4"/>
    </row>
    <row r="271" spans="2:5" x14ac:dyDescent="0.25">
      <c r="B271" s="1"/>
      <c r="C271" s="1"/>
      <c r="D271" s="1"/>
      <c r="E271" s="4"/>
    </row>
    <row r="272" spans="2:5" x14ac:dyDescent="0.25">
      <c r="B272" s="1"/>
      <c r="C272" s="1"/>
      <c r="D272" s="1"/>
      <c r="E272" s="4"/>
    </row>
    <row r="273" spans="2:5" x14ac:dyDescent="0.25">
      <c r="B273" s="1"/>
      <c r="C273" s="1"/>
      <c r="D273" s="1"/>
      <c r="E273" s="4"/>
    </row>
    <row r="274" spans="2:5" x14ac:dyDescent="0.25">
      <c r="B274" s="1"/>
      <c r="C274" s="1"/>
      <c r="D274" s="1"/>
      <c r="E274" s="4"/>
    </row>
    <row r="275" spans="2:5" x14ac:dyDescent="0.25">
      <c r="B275" s="1"/>
      <c r="C275" s="1"/>
      <c r="D275" s="1"/>
      <c r="E275" s="4"/>
    </row>
    <row r="276" spans="2:5" x14ac:dyDescent="0.25">
      <c r="B276" s="1"/>
      <c r="C276" s="1"/>
      <c r="D276" s="1"/>
      <c r="E276" s="4"/>
    </row>
    <row r="277" spans="2:5" x14ac:dyDescent="0.25">
      <c r="B277" s="1"/>
      <c r="C277" s="1"/>
      <c r="D277" s="1"/>
      <c r="E277" s="4"/>
    </row>
    <row r="278" spans="2:5" x14ac:dyDescent="0.25">
      <c r="B278" s="1"/>
      <c r="C278" s="1"/>
      <c r="D278" s="1"/>
      <c r="E278" s="4"/>
    </row>
    <row r="279" spans="2:5" x14ac:dyDescent="0.25">
      <c r="B279" s="1"/>
      <c r="C279" s="1"/>
      <c r="D279" s="1"/>
      <c r="E279" s="4"/>
    </row>
    <row r="280" spans="2:5" x14ac:dyDescent="0.25">
      <c r="B280" s="1"/>
      <c r="C280" s="1"/>
      <c r="D280" s="1"/>
      <c r="E280" s="4"/>
    </row>
    <row r="281" spans="2:5" x14ac:dyDescent="0.25">
      <c r="B281" s="1"/>
      <c r="C281" s="1"/>
      <c r="D281" s="1"/>
      <c r="E281" s="4"/>
    </row>
    <row r="282" spans="2:5" x14ac:dyDescent="0.25">
      <c r="B282" s="1"/>
      <c r="C282" s="1"/>
      <c r="D282" s="1"/>
      <c r="E282" s="4"/>
    </row>
    <row r="283" spans="2:5" x14ac:dyDescent="0.25">
      <c r="B283" s="1"/>
      <c r="C283" s="1"/>
      <c r="D283" s="1"/>
      <c r="E283" s="4"/>
    </row>
    <row r="284" spans="2:5" x14ac:dyDescent="0.25">
      <c r="B284" s="1"/>
      <c r="C284" s="1"/>
      <c r="D284" s="1"/>
      <c r="E284" s="4"/>
    </row>
    <row r="285" spans="2:5" x14ac:dyDescent="0.25">
      <c r="B285" s="1"/>
      <c r="C285" s="1"/>
      <c r="D285" s="1"/>
      <c r="E285" s="4"/>
    </row>
    <row r="286" spans="2:5" x14ac:dyDescent="0.25">
      <c r="B286" s="1"/>
      <c r="C286" s="1"/>
      <c r="D286" s="1"/>
      <c r="E286" s="4"/>
    </row>
    <row r="287" spans="2:5" x14ac:dyDescent="0.25">
      <c r="B287" s="1"/>
      <c r="C287" s="1"/>
      <c r="D287" s="1"/>
      <c r="E287" s="4"/>
    </row>
    <row r="288" spans="2:5" x14ac:dyDescent="0.25">
      <c r="B288" s="1"/>
      <c r="C288" s="1"/>
      <c r="D288" s="1"/>
      <c r="E288" s="4"/>
    </row>
    <row r="289" spans="2:5" x14ac:dyDescent="0.25">
      <c r="B289" s="1"/>
      <c r="C289" s="1"/>
      <c r="D289" s="1"/>
      <c r="E289" s="4"/>
    </row>
    <row r="290" spans="2:5" x14ac:dyDescent="0.25">
      <c r="B290" s="1"/>
      <c r="C290" s="1"/>
      <c r="D290" s="1"/>
      <c r="E290" s="4"/>
    </row>
    <row r="291" spans="2:5" x14ac:dyDescent="0.25">
      <c r="B291" s="1"/>
      <c r="C291" s="1"/>
      <c r="D291" s="1"/>
      <c r="E291" s="4"/>
    </row>
    <row r="292" spans="2:5" x14ac:dyDescent="0.25">
      <c r="B292" s="1"/>
      <c r="C292" s="1"/>
      <c r="D292" s="1"/>
      <c r="E292" s="4"/>
    </row>
    <row r="293" spans="2:5" x14ac:dyDescent="0.25">
      <c r="B293" s="1"/>
      <c r="C293" s="1"/>
      <c r="D293" s="1"/>
      <c r="E293" s="4"/>
    </row>
    <row r="294" spans="2:5" x14ac:dyDescent="0.25">
      <c r="B294" s="1"/>
      <c r="C294" s="1"/>
      <c r="D294" s="1"/>
      <c r="E294" s="4"/>
    </row>
    <row r="295" spans="2:5" x14ac:dyDescent="0.25">
      <c r="B295" s="1"/>
      <c r="C295" s="1"/>
      <c r="D295" s="1"/>
      <c r="E295" s="4"/>
    </row>
    <row r="296" spans="2:5" x14ac:dyDescent="0.25">
      <c r="B296" s="1"/>
      <c r="C296" s="1"/>
      <c r="D296" s="1"/>
      <c r="E296" s="4"/>
    </row>
    <row r="297" spans="2:5" x14ac:dyDescent="0.25">
      <c r="B297" s="1"/>
      <c r="C297" s="1"/>
      <c r="D297" s="1"/>
      <c r="E297" s="4"/>
    </row>
    <row r="298" spans="2:5" x14ac:dyDescent="0.25">
      <c r="B298" s="1"/>
      <c r="C298" s="1"/>
      <c r="D298" s="1"/>
      <c r="E298" s="4"/>
    </row>
    <row r="299" spans="2:5" x14ac:dyDescent="0.25">
      <c r="B299" s="1"/>
      <c r="C299" s="1"/>
      <c r="D299" s="1"/>
      <c r="E299" s="4"/>
    </row>
    <row r="300" spans="2:5" x14ac:dyDescent="0.25">
      <c r="B300" s="1"/>
      <c r="C300" s="1"/>
      <c r="D300" s="1"/>
      <c r="E300" s="4"/>
    </row>
    <row r="301" spans="2:5" x14ac:dyDescent="0.25">
      <c r="B301" s="1"/>
      <c r="C301" s="1"/>
      <c r="D301" s="1"/>
      <c r="E301" s="4"/>
    </row>
    <row r="302" spans="2:5" x14ac:dyDescent="0.25">
      <c r="B302" s="1"/>
      <c r="C302" s="1"/>
      <c r="D302" s="1"/>
      <c r="E302" s="4"/>
    </row>
    <row r="303" spans="2:5" x14ac:dyDescent="0.25">
      <c r="B303" s="1"/>
      <c r="C303" s="1"/>
      <c r="D303" s="1"/>
      <c r="E303" s="4"/>
    </row>
    <row r="304" spans="2:5" x14ac:dyDescent="0.25">
      <c r="B304" s="1"/>
      <c r="C304" s="1"/>
      <c r="D304" s="1"/>
      <c r="E304" s="4"/>
    </row>
    <row r="305" spans="2:5" x14ac:dyDescent="0.25">
      <c r="B305" s="1"/>
      <c r="C305" s="1"/>
      <c r="D305" s="1"/>
      <c r="E305" s="4"/>
    </row>
    <row r="306" spans="2:5" x14ac:dyDescent="0.25">
      <c r="B306" s="1"/>
      <c r="C306" s="1"/>
      <c r="D306" s="1"/>
      <c r="E306" s="4"/>
    </row>
    <row r="307" spans="2:5" x14ac:dyDescent="0.25">
      <c r="B307" s="1"/>
      <c r="C307" s="1"/>
      <c r="D307" s="1"/>
      <c r="E307" s="4"/>
    </row>
    <row r="308" spans="2:5" x14ac:dyDescent="0.25">
      <c r="B308" s="1"/>
      <c r="C308" s="1"/>
      <c r="D308" s="1"/>
      <c r="E308" s="4"/>
    </row>
    <row r="309" spans="2:5" x14ac:dyDescent="0.25">
      <c r="B309" s="1"/>
      <c r="C309" s="1"/>
      <c r="D309" s="1"/>
      <c r="E309" s="4"/>
    </row>
    <row r="310" spans="2:5" x14ac:dyDescent="0.25">
      <c r="B310" s="1"/>
      <c r="C310" s="1"/>
      <c r="D310" s="1"/>
      <c r="E310" s="4"/>
    </row>
    <row r="311" spans="2:5" x14ac:dyDescent="0.25">
      <c r="B311" s="1"/>
      <c r="C311" s="1"/>
      <c r="D311" s="1"/>
      <c r="E311" s="4"/>
    </row>
    <row r="312" spans="2:5" x14ac:dyDescent="0.25">
      <c r="B312" s="1"/>
      <c r="C312" s="1"/>
      <c r="D312" s="1"/>
      <c r="E312" s="4"/>
    </row>
    <row r="313" spans="2:5" x14ac:dyDescent="0.25">
      <c r="B313" s="1"/>
      <c r="C313" s="1"/>
      <c r="D313" s="1"/>
      <c r="E313" s="4"/>
    </row>
    <row r="314" spans="2:5" x14ac:dyDescent="0.25">
      <c r="B314" s="1"/>
      <c r="C314" s="1"/>
      <c r="D314" s="1"/>
      <c r="E314" s="4"/>
    </row>
    <row r="315" spans="2:5" x14ac:dyDescent="0.25">
      <c r="B315" s="1"/>
      <c r="C315" s="1"/>
      <c r="D315" s="1"/>
      <c r="E315" s="4"/>
    </row>
    <row r="316" spans="2:5" x14ac:dyDescent="0.25">
      <c r="B316" s="1"/>
      <c r="C316" s="1"/>
      <c r="D316" s="1"/>
      <c r="E316" s="4"/>
    </row>
    <row r="317" spans="2:5" x14ac:dyDescent="0.25">
      <c r="B317" s="1"/>
      <c r="C317" s="1"/>
      <c r="D317" s="1"/>
      <c r="E317" s="4"/>
    </row>
    <row r="318" spans="2:5" x14ac:dyDescent="0.25">
      <c r="B318" s="1"/>
      <c r="C318" s="1"/>
      <c r="D318" s="1"/>
      <c r="E318" s="4"/>
    </row>
    <row r="319" spans="2:5" x14ac:dyDescent="0.25">
      <c r="B319" s="1"/>
      <c r="C319" s="1"/>
      <c r="D319" s="1"/>
      <c r="E319" s="4"/>
    </row>
    <row r="320" spans="2:5" x14ac:dyDescent="0.25">
      <c r="B320" s="1"/>
      <c r="C320" s="1"/>
      <c r="D320" s="1"/>
      <c r="E320" s="4"/>
    </row>
    <row r="321" spans="2:5" x14ac:dyDescent="0.25">
      <c r="B321" s="1"/>
      <c r="C321" s="1"/>
      <c r="D321" s="1"/>
      <c r="E321" s="4"/>
    </row>
    <row r="322" spans="2:5" x14ac:dyDescent="0.25">
      <c r="B322" s="1"/>
      <c r="C322" s="1"/>
      <c r="D322" s="1"/>
      <c r="E322" s="4"/>
    </row>
    <row r="323" spans="2:5" x14ac:dyDescent="0.25">
      <c r="B323" s="1"/>
      <c r="C323" s="1"/>
      <c r="D323" s="1"/>
      <c r="E323" s="4"/>
    </row>
    <row r="324" spans="2:5" x14ac:dyDescent="0.25">
      <c r="B324" s="1"/>
      <c r="C324" s="1"/>
      <c r="D324" s="1"/>
      <c r="E324" s="4"/>
    </row>
    <row r="325" spans="2:5" x14ac:dyDescent="0.25">
      <c r="B325" s="1"/>
      <c r="C325" s="1"/>
      <c r="D325" s="1"/>
      <c r="E325" s="4"/>
    </row>
    <row r="326" spans="2:5" x14ac:dyDescent="0.25">
      <c r="B326" s="1"/>
      <c r="C326" s="1"/>
      <c r="D326" s="1"/>
      <c r="E326" s="4"/>
    </row>
    <row r="327" spans="2:5" x14ac:dyDescent="0.25">
      <c r="B327" s="1"/>
      <c r="C327" s="1"/>
      <c r="D327" s="1"/>
      <c r="E327" s="4"/>
    </row>
    <row r="328" spans="2:5" x14ac:dyDescent="0.25">
      <c r="B328" s="1"/>
      <c r="C328" s="1"/>
      <c r="D328" s="1"/>
      <c r="E328" s="4"/>
    </row>
    <row r="329" spans="2:5" x14ac:dyDescent="0.25">
      <c r="B329" s="1"/>
      <c r="C329" s="1"/>
      <c r="D329" s="1"/>
      <c r="E329" s="4"/>
    </row>
    <row r="330" spans="2:5" x14ac:dyDescent="0.25">
      <c r="B330" s="1"/>
      <c r="C330" s="1"/>
      <c r="D330" s="1"/>
      <c r="E330" s="4"/>
    </row>
    <row r="331" spans="2:5" x14ac:dyDescent="0.25">
      <c r="B331" s="1"/>
      <c r="C331" s="1"/>
      <c r="D331" s="1"/>
      <c r="E331" s="4"/>
    </row>
    <row r="332" spans="2:5" x14ac:dyDescent="0.25">
      <c r="B332" s="1"/>
      <c r="C332" s="1"/>
      <c r="D332" s="1"/>
      <c r="E332" s="4"/>
    </row>
    <row r="333" spans="2:5" x14ac:dyDescent="0.25">
      <c r="B333" s="1"/>
      <c r="C333" s="1"/>
      <c r="D333" s="1"/>
      <c r="E333" s="4"/>
    </row>
    <row r="334" spans="2:5" x14ac:dyDescent="0.25">
      <c r="B334" s="1"/>
      <c r="C334" s="1"/>
      <c r="D334" s="1"/>
      <c r="E334" s="4"/>
    </row>
    <row r="335" spans="2:5" x14ac:dyDescent="0.25">
      <c r="B335" s="1"/>
      <c r="C335" s="1"/>
      <c r="D335" s="1"/>
      <c r="E335" s="4"/>
    </row>
    <row r="336" spans="2:5" x14ac:dyDescent="0.25">
      <c r="B336" s="1"/>
      <c r="C336" s="1"/>
      <c r="D336" s="1"/>
      <c r="E336" s="4"/>
    </row>
    <row r="337" spans="2:5" x14ac:dyDescent="0.25">
      <c r="B337" s="1"/>
      <c r="C337" s="1"/>
      <c r="D337" s="1"/>
      <c r="E337" s="4"/>
    </row>
    <row r="338" spans="2:5" x14ac:dyDescent="0.25">
      <c r="B338" s="1"/>
      <c r="C338" s="1"/>
      <c r="D338" s="1"/>
      <c r="E338" s="4"/>
    </row>
    <row r="339" spans="2:5" x14ac:dyDescent="0.25">
      <c r="B339" s="1"/>
      <c r="C339" s="1"/>
      <c r="D339" s="1"/>
      <c r="E339" s="4"/>
    </row>
    <row r="340" spans="2:5" x14ac:dyDescent="0.25">
      <c r="B340" s="1"/>
      <c r="C340" s="1"/>
      <c r="D340" s="1"/>
      <c r="E340" s="4"/>
    </row>
    <row r="341" spans="2:5" x14ac:dyDescent="0.25">
      <c r="B341" s="1"/>
      <c r="C341" s="1"/>
      <c r="D341" s="1"/>
      <c r="E341" s="4"/>
    </row>
    <row r="342" spans="2:5" x14ac:dyDescent="0.25">
      <c r="B342" s="1"/>
      <c r="C342" s="1"/>
      <c r="D342" s="1"/>
      <c r="E342" s="4"/>
    </row>
    <row r="343" spans="2:5" x14ac:dyDescent="0.25">
      <c r="B343" s="1"/>
      <c r="C343" s="1"/>
      <c r="D343" s="1"/>
      <c r="E343" s="4"/>
    </row>
    <row r="344" spans="2:5" x14ac:dyDescent="0.25">
      <c r="B344" s="1"/>
      <c r="C344" s="1"/>
      <c r="D344" s="1"/>
      <c r="E344" s="4"/>
    </row>
    <row r="345" spans="2:5" x14ac:dyDescent="0.25">
      <c r="B345" s="1"/>
      <c r="C345" s="1"/>
      <c r="D345" s="1"/>
      <c r="E345" s="4"/>
    </row>
    <row r="346" spans="2:5" x14ac:dyDescent="0.25">
      <c r="B346" s="1"/>
      <c r="C346" s="1"/>
      <c r="D346" s="1"/>
      <c r="E346" s="4"/>
    </row>
    <row r="347" spans="2:5" x14ac:dyDescent="0.25">
      <c r="B347" s="1"/>
      <c r="C347" s="1"/>
      <c r="D347" s="1"/>
      <c r="E347" s="4"/>
    </row>
    <row r="348" spans="2:5" x14ac:dyDescent="0.25">
      <c r="B348" s="1"/>
      <c r="C348" s="1"/>
      <c r="D348" s="1"/>
      <c r="E348" s="4"/>
    </row>
    <row r="349" spans="2:5" x14ac:dyDescent="0.25">
      <c r="B349" s="1"/>
      <c r="C349" s="1"/>
      <c r="D349" s="1"/>
      <c r="E349" s="4"/>
    </row>
    <row r="350" spans="2:5" x14ac:dyDescent="0.25">
      <c r="B350" s="1"/>
      <c r="C350" s="1"/>
      <c r="D350" s="1"/>
      <c r="E350" s="4"/>
    </row>
    <row r="351" spans="2:5" x14ac:dyDescent="0.25">
      <c r="B351" s="1"/>
      <c r="C351" s="1"/>
      <c r="D351" s="1"/>
      <c r="E351" s="4"/>
    </row>
    <row r="352" spans="2:5" x14ac:dyDescent="0.25">
      <c r="B352" s="1"/>
      <c r="C352" s="1"/>
      <c r="D352" s="1"/>
      <c r="E352" s="4"/>
    </row>
    <row r="353" spans="2:5" x14ac:dyDescent="0.25">
      <c r="B353" s="1"/>
      <c r="C353" s="1"/>
      <c r="D353" s="1"/>
      <c r="E353" s="4"/>
    </row>
    <row r="354" spans="2:5" x14ac:dyDescent="0.25">
      <c r="B354" s="1"/>
      <c r="C354" s="1"/>
      <c r="D354" s="1"/>
      <c r="E354" s="4"/>
    </row>
    <row r="355" spans="2:5" x14ac:dyDescent="0.25">
      <c r="B355" s="1"/>
      <c r="C355" s="1"/>
      <c r="D355" s="1"/>
      <c r="E355" s="4"/>
    </row>
    <row r="356" spans="2:5" x14ac:dyDescent="0.25">
      <c r="B356" s="1"/>
      <c r="C356" s="1"/>
      <c r="D356" s="1"/>
      <c r="E356" s="4"/>
    </row>
    <row r="357" spans="2:5" x14ac:dyDescent="0.25">
      <c r="B357" s="1"/>
      <c r="C357" s="1"/>
      <c r="D357" s="1"/>
      <c r="E357" s="4"/>
    </row>
    <row r="358" spans="2:5" x14ac:dyDescent="0.25">
      <c r="B358" s="1"/>
      <c r="C358" s="1"/>
      <c r="D358" s="1"/>
      <c r="E358" s="4"/>
    </row>
    <row r="359" spans="2:5" x14ac:dyDescent="0.25">
      <c r="B359" s="1"/>
      <c r="C359" s="1"/>
      <c r="D359" s="1"/>
      <c r="E359" s="4"/>
    </row>
    <row r="360" spans="2:5" x14ac:dyDescent="0.25">
      <c r="B360" s="1"/>
      <c r="C360" s="1"/>
      <c r="D360" s="1"/>
      <c r="E360" s="4"/>
    </row>
    <row r="361" spans="2:5" x14ac:dyDescent="0.25">
      <c r="B361" s="1"/>
      <c r="C361" s="1"/>
      <c r="D361" s="1"/>
      <c r="E361" s="4"/>
    </row>
    <row r="362" spans="2:5" x14ac:dyDescent="0.25">
      <c r="B362" s="1"/>
      <c r="C362" s="1"/>
      <c r="D362" s="1"/>
      <c r="E362" s="4"/>
    </row>
    <row r="363" spans="2:5" x14ac:dyDescent="0.25">
      <c r="B363" s="1"/>
      <c r="C363" s="1"/>
      <c r="D363" s="1"/>
      <c r="E363" s="4"/>
    </row>
    <row r="364" spans="2:5" x14ac:dyDescent="0.25">
      <c r="B364" s="1"/>
      <c r="C364" s="1"/>
      <c r="D364" s="1"/>
      <c r="E364" s="4"/>
    </row>
    <row r="365" spans="2:5" x14ac:dyDescent="0.25">
      <c r="B365" s="1"/>
      <c r="C365" s="1"/>
      <c r="D365" s="1"/>
      <c r="E365" s="4"/>
    </row>
    <row r="366" spans="2:5" x14ac:dyDescent="0.25">
      <c r="B366" s="1"/>
      <c r="C366" s="1"/>
      <c r="D366" s="1"/>
      <c r="E366" s="4"/>
    </row>
    <row r="367" spans="2:5" x14ac:dyDescent="0.25">
      <c r="B367" s="1"/>
      <c r="C367" s="1"/>
      <c r="D367" s="1"/>
      <c r="E367" s="4"/>
    </row>
    <row r="368" spans="2:5" x14ac:dyDescent="0.25">
      <c r="B368" s="1"/>
      <c r="C368" s="1"/>
      <c r="D368" s="1"/>
      <c r="E368" s="4"/>
    </row>
    <row r="369" spans="2:5" x14ac:dyDescent="0.25">
      <c r="B369" s="1"/>
      <c r="C369" s="1"/>
      <c r="D369" s="1"/>
      <c r="E369" s="4"/>
    </row>
    <row r="370" spans="2:5" x14ac:dyDescent="0.25">
      <c r="B370" s="1"/>
      <c r="C370" s="1"/>
      <c r="D370" s="1"/>
      <c r="E370" s="4"/>
    </row>
    <row r="371" spans="2:5" x14ac:dyDescent="0.25">
      <c r="B371" s="1"/>
      <c r="C371" s="1"/>
      <c r="D371" s="1"/>
      <c r="E371" s="4"/>
    </row>
    <row r="372" spans="2:5" x14ac:dyDescent="0.25">
      <c r="B372" s="1"/>
      <c r="C372" s="1"/>
      <c r="D372" s="1"/>
      <c r="E372" s="4"/>
    </row>
    <row r="373" spans="2:5" x14ac:dyDescent="0.25">
      <c r="B373" s="1"/>
      <c r="C373" s="1"/>
      <c r="D373" s="1"/>
      <c r="E373" s="4"/>
    </row>
    <row r="374" spans="2:5" x14ac:dyDescent="0.25">
      <c r="B374" s="1"/>
      <c r="C374" s="1"/>
      <c r="D374" s="1"/>
      <c r="E374" s="4"/>
    </row>
    <row r="375" spans="2:5" x14ac:dyDescent="0.25">
      <c r="B375" s="1"/>
      <c r="C375" s="1"/>
      <c r="D375" s="1"/>
      <c r="E375" s="4"/>
    </row>
    <row r="376" spans="2:5" x14ac:dyDescent="0.25">
      <c r="B376" s="1"/>
      <c r="C376" s="1"/>
      <c r="D376" s="1"/>
      <c r="E376" s="4"/>
    </row>
    <row r="377" spans="2:5" x14ac:dyDescent="0.25">
      <c r="B377" s="1"/>
      <c r="C377" s="1"/>
      <c r="D377" s="1"/>
      <c r="E377" s="4"/>
    </row>
    <row r="378" spans="2:5" x14ac:dyDescent="0.25">
      <c r="B378" s="1"/>
      <c r="C378" s="1"/>
      <c r="D378" s="1"/>
      <c r="E378" s="4"/>
    </row>
    <row r="379" spans="2:5" x14ac:dyDescent="0.25">
      <c r="B379" s="1"/>
      <c r="C379" s="1"/>
      <c r="D379" s="1"/>
      <c r="E379" s="4"/>
    </row>
    <row r="380" spans="2:5" x14ac:dyDescent="0.25">
      <c r="B380" s="1"/>
      <c r="C380" s="1"/>
      <c r="D380" s="1"/>
      <c r="E380" s="4"/>
    </row>
    <row r="381" spans="2:5" x14ac:dyDescent="0.25">
      <c r="B381" s="1"/>
      <c r="C381" s="1"/>
      <c r="D381" s="1"/>
      <c r="E381" s="4"/>
    </row>
    <row r="382" spans="2:5" x14ac:dyDescent="0.25">
      <c r="B382" s="1"/>
      <c r="C382" s="1"/>
      <c r="D382" s="1"/>
      <c r="E382" s="4"/>
    </row>
    <row r="383" spans="2:5" x14ac:dyDescent="0.25">
      <c r="B383" s="1"/>
      <c r="C383" s="1"/>
      <c r="D383" s="1"/>
      <c r="E383" s="4"/>
    </row>
    <row r="384" spans="2:5" x14ac:dyDescent="0.25">
      <c r="B384" s="1"/>
      <c r="C384" s="1"/>
      <c r="D384" s="1"/>
      <c r="E384" s="4"/>
    </row>
    <row r="385" spans="2:5" x14ac:dyDescent="0.25">
      <c r="B385" s="1"/>
      <c r="C385" s="1"/>
      <c r="D385" s="1"/>
      <c r="E385" s="4"/>
    </row>
    <row r="386" spans="2:5" x14ac:dyDescent="0.25">
      <c r="B386" s="1"/>
      <c r="C386" s="1"/>
      <c r="D386" s="1"/>
      <c r="E386" s="4"/>
    </row>
    <row r="387" spans="2:5" x14ac:dyDescent="0.25">
      <c r="B387" s="1"/>
      <c r="C387" s="1"/>
      <c r="D387" s="1"/>
      <c r="E387" s="4"/>
    </row>
    <row r="388" spans="2:5" x14ac:dyDescent="0.25">
      <c r="B388" s="1"/>
      <c r="C388" s="1"/>
      <c r="D388" s="1"/>
      <c r="E388" s="4"/>
    </row>
    <row r="389" spans="2:5" x14ac:dyDescent="0.25">
      <c r="B389" s="1"/>
      <c r="C389" s="1"/>
      <c r="D389" s="1"/>
      <c r="E389" s="4"/>
    </row>
    <row r="390" spans="2:5" x14ac:dyDescent="0.25">
      <c r="B390" s="1"/>
      <c r="C390" s="1"/>
      <c r="D390" s="1"/>
      <c r="E390" s="4"/>
    </row>
    <row r="391" spans="2:5" x14ac:dyDescent="0.25">
      <c r="B391" s="1"/>
      <c r="C391" s="1"/>
      <c r="D391" s="1"/>
      <c r="E391" s="4"/>
    </row>
    <row r="392" spans="2:5" x14ac:dyDescent="0.25">
      <c r="B392" s="1"/>
      <c r="C392" s="1"/>
      <c r="D392" s="1"/>
      <c r="E392" s="4"/>
    </row>
    <row r="393" spans="2:5" x14ac:dyDescent="0.25">
      <c r="B393" s="1"/>
      <c r="C393" s="1"/>
      <c r="D393" s="1"/>
      <c r="E393" s="4"/>
    </row>
    <row r="394" spans="2:5" x14ac:dyDescent="0.25">
      <c r="B394" s="1"/>
      <c r="C394" s="1"/>
      <c r="D394" s="1"/>
      <c r="E394" s="4"/>
    </row>
    <row r="395" spans="2:5" x14ac:dyDescent="0.25">
      <c r="B395" s="1"/>
      <c r="C395" s="1"/>
      <c r="D395" s="1"/>
      <c r="E395" s="4"/>
    </row>
    <row r="396" spans="2:5" x14ac:dyDescent="0.25">
      <c r="B396" s="1"/>
      <c r="C396" s="1"/>
      <c r="D396" s="1"/>
      <c r="E396" s="4"/>
    </row>
    <row r="397" spans="2:5" x14ac:dyDescent="0.25">
      <c r="B397" s="1"/>
      <c r="C397" s="1"/>
      <c r="D397" s="1"/>
      <c r="E397" s="4"/>
    </row>
    <row r="398" spans="2:5" x14ac:dyDescent="0.25">
      <c r="B398" s="1"/>
      <c r="C398" s="1"/>
      <c r="D398" s="1"/>
      <c r="E398" s="4"/>
    </row>
    <row r="399" spans="2:5" x14ac:dyDescent="0.25">
      <c r="B399" s="1"/>
      <c r="C399" s="1"/>
      <c r="D399" s="1"/>
      <c r="E399" s="4"/>
    </row>
    <row r="400" spans="2:5" x14ac:dyDescent="0.25">
      <c r="B400" s="1"/>
      <c r="C400" s="1"/>
      <c r="D400" s="1"/>
      <c r="E400" s="4"/>
    </row>
    <row r="401" spans="2:5" x14ac:dyDescent="0.25">
      <c r="B401" s="1"/>
      <c r="C401" s="1"/>
      <c r="D401" s="1"/>
      <c r="E401" s="4"/>
    </row>
    <row r="402" spans="2:5" x14ac:dyDescent="0.25">
      <c r="B402" s="1"/>
      <c r="C402" s="1"/>
      <c r="D402" s="1"/>
      <c r="E402" s="4"/>
    </row>
    <row r="403" spans="2:5" x14ac:dyDescent="0.25">
      <c r="B403" s="1"/>
      <c r="C403" s="1"/>
      <c r="D403" s="1"/>
      <c r="E403" s="4"/>
    </row>
    <row r="404" spans="2:5" x14ac:dyDescent="0.25">
      <c r="B404" s="1"/>
      <c r="C404" s="1"/>
      <c r="D404" s="1"/>
      <c r="E404" s="4"/>
    </row>
    <row r="405" spans="2:5" x14ac:dyDescent="0.25">
      <c r="B405" s="1"/>
      <c r="C405" s="1"/>
      <c r="D405" s="1"/>
      <c r="E405" s="4"/>
    </row>
    <row r="406" spans="2:5" x14ac:dyDescent="0.25">
      <c r="B406" s="1"/>
      <c r="C406" s="1"/>
      <c r="D406" s="1"/>
      <c r="E406" s="4"/>
    </row>
    <row r="407" spans="2:5" x14ac:dyDescent="0.25">
      <c r="B407" s="1"/>
      <c r="C407" s="1"/>
      <c r="D407" s="1"/>
      <c r="E407" s="4"/>
    </row>
    <row r="408" spans="2:5" x14ac:dyDescent="0.25">
      <c r="B408" s="1"/>
      <c r="C408" s="1"/>
      <c r="D408" s="1"/>
      <c r="E408" s="4"/>
    </row>
    <row r="409" spans="2:5" x14ac:dyDescent="0.25">
      <c r="B409" s="1"/>
      <c r="C409" s="1"/>
      <c r="D409" s="1"/>
      <c r="E409" s="4"/>
    </row>
    <row r="410" spans="2:5" x14ac:dyDescent="0.25">
      <c r="B410" s="1"/>
      <c r="C410" s="1"/>
      <c r="D410" s="1"/>
      <c r="E410" s="4"/>
    </row>
    <row r="411" spans="2:5" x14ac:dyDescent="0.25">
      <c r="B411" s="1"/>
      <c r="C411" s="1"/>
      <c r="D411" s="1"/>
      <c r="E411" s="4"/>
    </row>
    <row r="412" spans="2:5" x14ac:dyDescent="0.25">
      <c r="B412" s="1"/>
      <c r="C412" s="1"/>
      <c r="D412" s="1"/>
      <c r="E412" s="4"/>
    </row>
    <row r="413" spans="2:5" x14ac:dyDescent="0.25">
      <c r="B413" s="1"/>
      <c r="C413" s="1"/>
      <c r="D413" s="1"/>
      <c r="E413" s="4"/>
    </row>
    <row r="414" spans="2:5" x14ac:dyDescent="0.25">
      <c r="B414" s="1"/>
      <c r="C414" s="1"/>
      <c r="D414" s="1"/>
      <c r="E414" s="4"/>
    </row>
    <row r="415" spans="2:5" x14ac:dyDescent="0.25">
      <c r="B415" s="1"/>
      <c r="C415" s="1"/>
      <c r="D415" s="1"/>
      <c r="E415" s="4"/>
    </row>
    <row r="416" spans="2:5" x14ac:dyDescent="0.25">
      <c r="B416" s="1"/>
      <c r="C416" s="1"/>
      <c r="D416" s="1"/>
      <c r="E416" s="4"/>
    </row>
    <row r="417" spans="2:5" x14ac:dyDescent="0.25">
      <c r="B417" s="1"/>
      <c r="C417" s="1"/>
      <c r="D417" s="1"/>
      <c r="E417" s="4"/>
    </row>
    <row r="418" spans="2:5" x14ac:dyDescent="0.25">
      <c r="B418" s="1"/>
      <c r="C418" s="1"/>
      <c r="D418" s="1"/>
      <c r="E418" s="4"/>
    </row>
    <row r="419" spans="2:5" x14ac:dyDescent="0.25">
      <c r="B419" s="1"/>
      <c r="C419" s="1"/>
      <c r="D419" s="1"/>
      <c r="E419" s="4"/>
    </row>
    <row r="420" spans="2:5" x14ac:dyDescent="0.25">
      <c r="B420" s="1"/>
      <c r="C420" s="1"/>
      <c r="D420" s="1"/>
      <c r="E420" s="4"/>
    </row>
    <row r="421" spans="2:5" x14ac:dyDescent="0.25">
      <c r="B421" s="1"/>
      <c r="C421" s="1"/>
      <c r="D421" s="1"/>
      <c r="E421" s="4"/>
    </row>
    <row r="422" spans="2:5" x14ac:dyDescent="0.25">
      <c r="B422" s="1"/>
      <c r="C422" s="1"/>
      <c r="D422" s="1"/>
      <c r="E422" s="4"/>
    </row>
    <row r="423" spans="2:5" x14ac:dyDescent="0.25">
      <c r="B423" s="1"/>
      <c r="C423" s="1"/>
      <c r="D423" s="1"/>
      <c r="E423" s="4"/>
    </row>
    <row r="424" spans="2:5" x14ac:dyDescent="0.25">
      <c r="B424" s="1"/>
      <c r="C424" s="1"/>
      <c r="D424" s="1"/>
      <c r="E424" s="4"/>
    </row>
    <row r="425" spans="2:5" x14ac:dyDescent="0.25">
      <c r="B425" s="1"/>
      <c r="C425" s="1"/>
      <c r="D425" s="1"/>
      <c r="E425" s="4"/>
    </row>
    <row r="426" spans="2:5" x14ac:dyDescent="0.25">
      <c r="B426" s="1"/>
      <c r="C426" s="1"/>
      <c r="D426" s="1"/>
      <c r="E426" s="4"/>
    </row>
    <row r="427" spans="2:5" x14ac:dyDescent="0.25">
      <c r="B427" s="1"/>
      <c r="C427" s="1"/>
      <c r="D427" s="1"/>
      <c r="E427" s="4"/>
    </row>
    <row r="428" spans="2:5" x14ac:dyDescent="0.25">
      <c r="B428" s="1"/>
      <c r="C428" s="1"/>
      <c r="D428" s="1"/>
      <c r="E428" s="4"/>
    </row>
    <row r="429" spans="2:5" x14ac:dyDescent="0.25">
      <c r="B429" s="1"/>
      <c r="C429" s="1"/>
      <c r="D429" s="1"/>
      <c r="E429" s="4"/>
    </row>
    <row r="430" spans="2:5" x14ac:dyDescent="0.25">
      <c r="B430" s="1"/>
      <c r="C430" s="1"/>
      <c r="D430" s="1"/>
      <c r="E430" s="4"/>
    </row>
    <row r="431" spans="2:5" x14ac:dyDescent="0.25">
      <c r="B431" s="1"/>
      <c r="C431" s="1"/>
      <c r="D431" s="1"/>
      <c r="E431" s="4"/>
    </row>
    <row r="432" spans="2:5" x14ac:dyDescent="0.25">
      <c r="B432" s="1"/>
      <c r="C432" s="1"/>
      <c r="D432" s="1"/>
      <c r="E432" s="4"/>
    </row>
    <row r="433" spans="2:5" x14ac:dyDescent="0.25">
      <c r="B433" s="1"/>
      <c r="C433" s="1"/>
      <c r="D433" s="1"/>
      <c r="E433" s="4"/>
    </row>
    <row r="434" spans="2:5" x14ac:dyDescent="0.25">
      <c r="B434" s="1"/>
      <c r="C434" s="1"/>
      <c r="D434" s="1"/>
      <c r="E434" s="4"/>
    </row>
    <row r="435" spans="2:5" x14ac:dyDescent="0.25">
      <c r="B435" s="1"/>
      <c r="C435" s="1"/>
      <c r="D435" s="1"/>
      <c r="E435" s="4"/>
    </row>
    <row r="436" spans="2:5" x14ac:dyDescent="0.25">
      <c r="B436" s="1"/>
      <c r="C436" s="1"/>
      <c r="D436" s="1"/>
      <c r="E436" s="4"/>
    </row>
    <row r="437" spans="2:5" x14ac:dyDescent="0.25">
      <c r="B437" s="1"/>
      <c r="C437" s="1"/>
      <c r="D437" s="1"/>
      <c r="E437" s="4"/>
    </row>
    <row r="438" spans="2:5" x14ac:dyDescent="0.25">
      <c r="B438" s="1"/>
      <c r="C438" s="1"/>
      <c r="D438" s="1"/>
      <c r="E438" s="4"/>
    </row>
    <row r="439" spans="2:5" x14ac:dyDescent="0.25">
      <c r="B439" s="1"/>
      <c r="C439" s="1"/>
      <c r="D439" s="1"/>
      <c r="E439" s="4"/>
    </row>
    <row r="440" spans="2:5" x14ac:dyDescent="0.25">
      <c r="B440" s="1"/>
      <c r="C440" s="1"/>
      <c r="D440" s="1"/>
      <c r="E440" s="4"/>
    </row>
    <row r="441" spans="2:5" x14ac:dyDescent="0.25">
      <c r="B441" s="1"/>
      <c r="C441" s="1"/>
      <c r="D441" s="1"/>
      <c r="E441" s="4"/>
    </row>
    <row r="442" spans="2:5" x14ac:dyDescent="0.25">
      <c r="B442" s="1"/>
      <c r="C442" s="1"/>
      <c r="D442" s="1"/>
      <c r="E442" s="4"/>
    </row>
    <row r="443" spans="2:5" x14ac:dyDescent="0.25">
      <c r="B443" s="1"/>
      <c r="C443" s="1"/>
      <c r="D443" s="1"/>
      <c r="E443" s="4"/>
    </row>
    <row r="444" spans="2:5" x14ac:dyDescent="0.25">
      <c r="B444" s="1"/>
      <c r="C444" s="1"/>
      <c r="D444" s="1"/>
      <c r="E444" s="4"/>
    </row>
    <row r="445" spans="2:5" x14ac:dyDescent="0.25">
      <c r="B445" s="1"/>
      <c r="C445" s="1"/>
      <c r="D445" s="1"/>
      <c r="E445" s="4"/>
    </row>
    <row r="446" spans="2:5" x14ac:dyDescent="0.25">
      <c r="B446" s="1"/>
      <c r="C446" s="1"/>
      <c r="D446" s="1"/>
      <c r="E446" s="4"/>
    </row>
    <row r="447" spans="2:5" x14ac:dyDescent="0.25">
      <c r="B447" s="1"/>
      <c r="C447" s="1"/>
      <c r="D447" s="1"/>
      <c r="E447" s="4"/>
    </row>
    <row r="448" spans="2:5" x14ac:dyDescent="0.25">
      <c r="B448" s="1"/>
      <c r="C448" s="1"/>
      <c r="D448" s="1"/>
      <c r="E448" s="4"/>
    </row>
    <row r="449" spans="2:5" x14ac:dyDescent="0.25">
      <c r="B449" s="1"/>
      <c r="C449" s="1"/>
      <c r="D449" s="1"/>
      <c r="E449" s="4"/>
    </row>
    <row r="450" spans="2:5" x14ac:dyDescent="0.25">
      <c r="B450" s="1"/>
      <c r="C450" s="1"/>
      <c r="D450" s="1"/>
      <c r="E450" s="4"/>
    </row>
    <row r="451" spans="2:5" x14ac:dyDescent="0.25">
      <c r="B451" s="1"/>
      <c r="C451" s="1"/>
      <c r="D451" s="1"/>
      <c r="E451" s="4"/>
    </row>
    <row r="452" spans="2:5" x14ac:dyDescent="0.25">
      <c r="B452" s="1"/>
      <c r="C452" s="1"/>
      <c r="D452" s="1"/>
      <c r="E452" s="4"/>
    </row>
    <row r="453" spans="2:5" x14ac:dyDescent="0.25">
      <c r="B453" s="1"/>
      <c r="C453" s="1"/>
      <c r="D453" s="1"/>
      <c r="E453" s="4"/>
    </row>
    <row r="454" spans="2:5" x14ac:dyDescent="0.25">
      <c r="B454" s="1"/>
      <c r="C454" s="1"/>
      <c r="D454" s="1"/>
      <c r="E454" s="4"/>
    </row>
    <row r="455" spans="2:5" x14ac:dyDescent="0.25">
      <c r="B455" s="1"/>
      <c r="C455" s="1"/>
      <c r="D455" s="1"/>
      <c r="E455" s="4"/>
    </row>
    <row r="456" spans="2:5" x14ac:dyDescent="0.25">
      <c r="B456" s="1"/>
      <c r="C456" s="1"/>
      <c r="D456" s="1"/>
      <c r="E456" s="4"/>
    </row>
    <row r="457" spans="2:5" x14ac:dyDescent="0.25">
      <c r="B457" s="1"/>
      <c r="C457" s="1"/>
      <c r="D457" s="1"/>
      <c r="E457" s="4"/>
    </row>
    <row r="458" spans="2:5" x14ac:dyDescent="0.25">
      <c r="B458" s="1"/>
      <c r="C458" s="1"/>
      <c r="D458" s="1"/>
      <c r="E458" s="4"/>
    </row>
    <row r="459" spans="2:5" x14ac:dyDescent="0.25">
      <c r="B459" s="1"/>
      <c r="C459" s="1"/>
      <c r="D459" s="1"/>
      <c r="E459" s="4"/>
    </row>
    <row r="460" spans="2:5" x14ac:dyDescent="0.25">
      <c r="B460" s="1"/>
      <c r="C460" s="1"/>
      <c r="D460" s="1"/>
      <c r="E460" s="4"/>
    </row>
    <row r="461" spans="2:5" x14ac:dyDescent="0.25">
      <c r="B461" s="1"/>
      <c r="C461" s="1"/>
      <c r="D461" s="1"/>
      <c r="E461" s="4"/>
    </row>
    <row r="462" spans="2:5" x14ac:dyDescent="0.25">
      <c r="B462" s="1"/>
      <c r="C462" s="1"/>
      <c r="D462" s="1"/>
      <c r="E462" s="4"/>
    </row>
    <row r="463" spans="2:5" x14ac:dyDescent="0.25">
      <c r="B463" s="1"/>
      <c r="C463" s="1"/>
      <c r="D463" s="1"/>
      <c r="E463" s="4"/>
    </row>
    <row r="464" spans="2:5" x14ac:dyDescent="0.25">
      <c r="B464" s="1"/>
      <c r="C464" s="1"/>
      <c r="D464" s="1"/>
      <c r="E464" s="4"/>
    </row>
    <row r="465" spans="2:5" x14ac:dyDescent="0.25">
      <c r="B465" s="1"/>
      <c r="C465" s="1"/>
      <c r="D465" s="1"/>
      <c r="E465" s="4"/>
    </row>
    <row r="466" spans="2:5" x14ac:dyDescent="0.25">
      <c r="B466" s="1"/>
      <c r="C466" s="1"/>
      <c r="D466" s="1"/>
      <c r="E466" s="4"/>
    </row>
    <row r="467" spans="2:5" x14ac:dyDescent="0.25">
      <c r="B467" s="1"/>
      <c r="C467" s="1"/>
      <c r="D467" s="1"/>
      <c r="E467" s="4"/>
    </row>
  </sheetData>
  <sortState ref="A3:E84">
    <sortCondition descending="1" ref="E3:E84"/>
  </sortState>
  <mergeCells count="6">
    <mergeCell ref="A1:A2"/>
    <mergeCell ref="F1:F2"/>
    <mergeCell ref="E1:E2"/>
    <mergeCell ref="D1:D2"/>
    <mergeCell ref="C1:C2"/>
    <mergeCell ref="B1:B2"/>
  </mergeCells>
  <conditionalFormatting sqref="F3:F84">
    <cfRule type="containsText" dxfId="2" priority="1" operator="containsText" text="Prijateľná oblasť.">
      <formula>NOT(ISERROR(SEARCH("Prijateľná oblasť.",F3)))</formula>
    </cfRule>
    <cfRule type="containsText" dxfId="1" priority="2" operator="containsText" text="Prijateľné riziko.">
      <formula>NOT(ISERROR(SEARCH("Prijateľné riziko.",F3)))</formula>
    </cfRule>
    <cfRule type="containsText" dxfId="0" priority="3" operator="containsText" text="Neprijateľné!">
      <formula>NOT(ISERROR(SEARCH("Neprijateľné!",F3)))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FMEA analýza</vt:lpstr>
      <vt:lpstr>Prijateľnosť rizika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2019-08-29T17:30:00Z</cp:lastPrinted>
  <dcterms:created xsi:type="dcterms:W3CDTF">2019-08-15T16:10:01Z</dcterms:created>
  <dcterms:modified xsi:type="dcterms:W3CDTF">2019-08-30T16:34:20Z</dcterms:modified>
</cp:coreProperties>
</file>