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2525" windowHeight="3270"/>
  </bookViews>
  <sheets>
    <sheet name="SnBi" sheetId="1" r:id="rId1"/>
    <sheet name="SnCu" sheetId="2" r:id="rId2"/>
    <sheet name="List2" sheetId="5" state="hidden" r:id="rId3"/>
    <sheet name="Směrodatné odchylky" sheetId="3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3" l="1"/>
  <c r="F4" i="3"/>
  <c r="J15" i="3" l="1"/>
  <c r="I15" i="3"/>
  <c r="J14" i="3"/>
  <c r="I14" i="3"/>
  <c r="J13" i="3"/>
  <c r="I13" i="3"/>
  <c r="J12" i="3"/>
  <c r="I12" i="3"/>
  <c r="J11" i="3"/>
  <c r="I11" i="3"/>
  <c r="J10" i="3"/>
  <c r="I10" i="3"/>
  <c r="H15" i="3"/>
  <c r="G15" i="3"/>
  <c r="H14" i="3"/>
  <c r="G14" i="3"/>
  <c r="H13" i="3"/>
  <c r="G13" i="3"/>
  <c r="H12" i="3"/>
  <c r="G12" i="3"/>
  <c r="H11" i="3"/>
  <c r="G11" i="3"/>
  <c r="H10" i="3"/>
  <c r="G10" i="3"/>
  <c r="F15" i="3"/>
  <c r="E15" i="3"/>
  <c r="F14" i="3"/>
  <c r="E14" i="3"/>
  <c r="F13" i="3"/>
  <c r="E13" i="3"/>
  <c r="F12" i="3"/>
  <c r="E12" i="3"/>
  <c r="F11" i="3"/>
  <c r="E11" i="3"/>
  <c r="F10" i="3"/>
  <c r="E10" i="3"/>
  <c r="J9" i="3"/>
  <c r="I9" i="3"/>
  <c r="J8" i="3"/>
  <c r="I8" i="3"/>
  <c r="I7" i="3"/>
  <c r="J7" i="3"/>
  <c r="J6" i="3"/>
  <c r="I6" i="3"/>
  <c r="J5" i="3"/>
  <c r="I5" i="3"/>
  <c r="J4" i="3"/>
  <c r="I4" i="3"/>
  <c r="H9" i="3"/>
  <c r="G9" i="3"/>
  <c r="H8" i="3"/>
  <c r="G8" i="3"/>
  <c r="H7" i="3"/>
  <c r="G7" i="3"/>
  <c r="H6" i="3"/>
  <c r="G6" i="3"/>
  <c r="H5" i="3"/>
  <c r="G5" i="3"/>
  <c r="H4" i="3"/>
  <c r="G4" i="3"/>
  <c r="F9" i="3"/>
  <c r="E9" i="3"/>
  <c r="F8" i="3"/>
  <c r="E8" i="3"/>
  <c r="F7" i="3"/>
  <c r="E7" i="3"/>
  <c r="F6" i="3"/>
  <c r="E6" i="3"/>
  <c r="F5" i="3"/>
  <c r="E4" i="3"/>
</calcChain>
</file>

<file path=xl/sharedStrings.xml><?xml version="1.0" encoding="utf-8"?>
<sst xmlns="http://schemas.openxmlformats.org/spreadsheetml/2006/main" count="136" uniqueCount="60">
  <si>
    <t>vzorek č.</t>
  </si>
  <si>
    <t>Fmax[N]</t>
  </si>
  <si>
    <t>110-130-145_cu</t>
  </si>
  <si>
    <t>110-130-145_cu65</t>
  </si>
  <si>
    <t>110-130-155_cu</t>
  </si>
  <si>
    <t>110-130-155_cu65</t>
  </si>
  <si>
    <t>110-130-165_cu</t>
  </si>
  <si>
    <t>110-130-165_cu65</t>
  </si>
  <si>
    <t>110-130-145_au</t>
  </si>
  <si>
    <t>110-130-145_au65</t>
  </si>
  <si>
    <t>110-130-155_au</t>
  </si>
  <si>
    <t>110-130-155_au65</t>
  </si>
  <si>
    <t>110-130-165_au</t>
  </si>
  <si>
    <t>110-130-165_au65</t>
  </si>
  <si>
    <t>110-130-145_hal</t>
  </si>
  <si>
    <t>110-130-145_hal65</t>
  </si>
  <si>
    <t>110-130-155_hal</t>
  </si>
  <si>
    <t>110-130-155_hal65</t>
  </si>
  <si>
    <t>110-130-165_hal</t>
  </si>
  <si>
    <t>110-130-165_hal65</t>
  </si>
  <si>
    <t>195-215-230_au</t>
  </si>
  <si>
    <t>195-215-230_au_65</t>
  </si>
  <si>
    <t>195-215-240_au</t>
  </si>
  <si>
    <t>195-215-240_au_65</t>
  </si>
  <si>
    <t>195-215-250_au</t>
  </si>
  <si>
    <t>195-215-250_au_65</t>
  </si>
  <si>
    <t>195-215-230_cu</t>
  </si>
  <si>
    <t>195-215-230_cu_65</t>
  </si>
  <si>
    <t>195-215-240_cu</t>
  </si>
  <si>
    <t>195-215-240_cu_65</t>
  </si>
  <si>
    <t>195-215-250_cu</t>
  </si>
  <si>
    <t>195-215-250_cu_65</t>
  </si>
  <si>
    <t>pájecí slitina Sn48Bi52</t>
  </si>
  <si>
    <t>povrchová úprava Cu - 3x různé teplotní profily</t>
  </si>
  <si>
    <t>povrchová úprava Au - 3x různé teplotní profily</t>
  </si>
  <si>
    <t>povrchová úprava Hal - 3x různé teplotní profily</t>
  </si>
  <si>
    <t>pájecí slitina Sn99,3Cu0,7</t>
  </si>
  <si>
    <t>povrchová úprava Au- 3x různé teplotní profily</t>
  </si>
  <si>
    <t>195-215-230_Hal</t>
  </si>
  <si>
    <t>195-215-230_Hal_65</t>
  </si>
  <si>
    <t>195-215-240_Hal_65</t>
  </si>
  <si>
    <t>195-215-250_Hal</t>
  </si>
  <si>
    <t>195-215-250_Hal_65</t>
  </si>
  <si>
    <t>Cu</t>
  </si>
  <si>
    <t>Au</t>
  </si>
  <si>
    <t>Hal</t>
  </si>
  <si>
    <t>110-130-145</t>
  </si>
  <si>
    <t>110-130-155</t>
  </si>
  <si>
    <t>110-130-165</t>
  </si>
  <si>
    <t>Sn-Bi</t>
  </si>
  <si>
    <t>Sn-Cu</t>
  </si>
  <si>
    <t>195-215-230</t>
  </si>
  <si>
    <t>195-215-240</t>
  </si>
  <si>
    <t>195-215-250</t>
  </si>
  <si>
    <t>průměrná hodnota síly na přetržení F[N]</t>
  </si>
  <si>
    <t>povrchové úpravy</t>
  </si>
  <si>
    <t>teplota přetavení T[°C]</t>
  </si>
  <si>
    <t>směrodatná odchylka</t>
  </si>
  <si>
    <t>Teplota             T [°C]</t>
  </si>
  <si>
    <t>povrchová úprava Cu - 3x různé teplotní profily - namáhání laboratorní teplotou a namáhání teplotou 65°C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</si>
</sst>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3" xfId="0" applyBorder="1"/>
    <xf numFmtId="0" fontId="0" fillId="0" borderId="5" xfId="0" applyBorder="1"/>
    <xf numFmtId="0" fontId="6" fillId="0" borderId="0" xfId="0" applyFont="1"/>
    <xf numFmtId="2" fontId="0" fillId="0" borderId="0" xfId="0" applyNumberFormat="1" applyAlignment="1">
      <alignment horizontal="center"/>
    </xf>
    <xf numFmtId="2" fontId="0" fillId="0" borderId="21" xfId="0" applyNumberFormat="1" applyBorder="1" applyAlignment="1">
      <alignment horizontal="center"/>
    </xf>
    <xf numFmtId="0" fontId="0" fillId="0" borderId="22" xfId="0" applyBorder="1"/>
    <xf numFmtId="0" fontId="0" fillId="0" borderId="0" xfId="0" applyBorder="1"/>
    <xf numFmtId="0" fontId="0" fillId="4" borderId="20" xfId="0" applyFill="1" applyBorder="1" applyAlignment="1">
      <alignment horizontal="center"/>
    </xf>
    <xf numFmtId="164" fontId="0" fillId="4" borderId="13" xfId="0" applyNumberFormat="1" applyFill="1" applyBorder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164" fontId="0" fillId="4" borderId="20" xfId="0" applyNumberFormat="1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6" xfId="0" applyNumberFormat="1" applyFill="1" applyBorder="1" applyAlignment="1">
      <alignment horizontal="center"/>
    </xf>
    <xf numFmtId="164" fontId="0" fillId="3" borderId="5" xfId="0" applyNumberFormat="1" applyFill="1" applyBorder="1" applyAlignment="1">
      <alignment horizontal="center"/>
    </xf>
    <xf numFmtId="164" fontId="0" fillId="3" borderId="25" xfId="0" applyNumberFormat="1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164" fontId="0" fillId="4" borderId="24" xfId="0" applyNumberFormat="1" applyFill="1" applyBorder="1" applyAlignment="1">
      <alignment horizontal="center"/>
    </xf>
    <xf numFmtId="164" fontId="0" fillId="4" borderId="8" xfId="0" applyNumberFormat="1" applyFill="1" applyBorder="1" applyAlignment="1">
      <alignment horizontal="center"/>
    </xf>
    <xf numFmtId="164" fontId="0" fillId="4" borderId="7" xfId="0" applyNumberFormat="1" applyFill="1" applyBorder="1" applyAlignment="1">
      <alignment horizontal="center"/>
    </xf>
    <xf numFmtId="164" fontId="0" fillId="4" borderId="18" xfId="0" applyNumberFormat="1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164" fontId="0" fillId="3" borderId="23" xfId="0" applyNumberFormat="1" applyFill="1" applyBorder="1" applyAlignment="1">
      <alignment horizontal="center"/>
    </xf>
    <xf numFmtId="164" fontId="0" fillId="3" borderId="17" xfId="0" applyNumberFormat="1" applyFill="1" applyBorder="1" applyAlignment="1">
      <alignment horizontal="center"/>
    </xf>
    <xf numFmtId="164" fontId="0" fillId="3" borderId="16" xfId="0" applyNumberFormat="1" applyFill="1" applyBorder="1" applyAlignment="1">
      <alignment horizontal="center"/>
    </xf>
    <xf numFmtId="164" fontId="0" fillId="3" borderId="19" xfId="0" applyNumberFormat="1" applyFill="1" applyBorder="1" applyAlignment="1">
      <alignment horizontal="center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0" fillId="3" borderId="36" xfId="0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0" borderId="38" xfId="0" applyBorder="1"/>
    <xf numFmtId="0" fontId="0" fillId="3" borderId="3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2" fontId="0" fillId="0" borderId="4" xfId="0" applyNumberFormat="1" applyBorder="1"/>
    <xf numFmtId="2" fontId="0" fillId="0" borderId="6" xfId="0" applyNumberFormat="1" applyBorder="1"/>
    <xf numFmtId="0" fontId="0" fillId="0" borderId="3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wrapText="1"/>
    </xf>
    <xf numFmtId="0" fontId="3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10" xfId="0" applyFill="1" applyBorder="1" applyAlignment="1"/>
    <xf numFmtId="0" fontId="0" fillId="2" borderId="11" xfId="0" applyFill="1" applyBorder="1" applyAlignment="1"/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2" fontId="2" fillId="0" borderId="26" xfId="0" applyNumberFormat="1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2" fontId="2" fillId="0" borderId="26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7" fillId="2" borderId="35" xfId="0" applyFont="1" applyFill="1" applyBorder="1" applyAlignment="1"/>
    <xf numFmtId="0" fontId="7" fillId="2" borderId="34" xfId="0" applyFont="1" applyFill="1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workbookViewId="0">
      <selection activeCell="P8" sqref="P8"/>
    </sheetView>
  </sheetViews>
  <sheetFormatPr defaultRowHeight="15" x14ac:dyDescent="0.25"/>
  <cols>
    <col min="1" max="1" width="8.7109375" bestFit="1" customWidth="1"/>
    <col min="2" max="2" width="8.5703125" bestFit="1" customWidth="1"/>
    <col min="3" max="3" width="8.7109375" bestFit="1" customWidth="1"/>
    <col min="4" max="4" width="8.5703125" bestFit="1" customWidth="1"/>
    <col min="5" max="5" width="8.7109375" bestFit="1" customWidth="1"/>
    <col min="6" max="6" width="8.5703125" bestFit="1" customWidth="1"/>
    <col min="7" max="7" width="8.7109375" bestFit="1" customWidth="1"/>
    <col min="8" max="8" width="8.5703125" bestFit="1" customWidth="1"/>
    <col min="9" max="9" width="8.7109375" bestFit="1" customWidth="1"/>
    <col min="10" max="10" width="8.5703125" bestFit="1" customWidth="1"/>
    <col min="11" max="11" width="8.7109375" bestFit="1" customWidth="1"/>
    <col min="12" max="12" width="8.5703125" bestFit="1" customWidth="1"/>
  </cols>
  <sheetData>
    <row r="1" spans="1:13" s="3" customFormat="1" ht="21" customHeight="1" x14ac:dyDescent="0.4">
      <c r="A1" s="45" t="s">
        <v>32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3" ht="37.5" customHeight="1" thickBot="1" x14ac:dyDescent="0.35">
      <c r="A2" s="47" t="s">
        <v>59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3" ht="15.75" thickBot="1" x14ac:dyDescent="0.3">
      <c r="A3" s="53" t="s">
        <v>2</v>
      </c>
      <c r="B3" s="54"/>
      <c r="C3" s="53" t="s">
        <v>3</v>
      </c>
      <c r="D3" s="54"/>
      <c r="E3" s="53" t="s">
        <v>4</v>
      </c>
      <c r="F3" s="54"/>
      <c r="G3" s="53" t="s">
        <v>5</v>
      </c>
      <c r="H3" s="54"/>
      <c r="I3" s="53" t="s">
        <v>6</v>
      </c>
      <c r="J3" s="54"/>
      <c r="K3" s="53" t="s">
        <v>7</v>
      </c>
      <c r="L3" s="54"/>
    </row>
    <row r="4" spans="1:13" ht="15.75" thickBot="1" x14ac:dyDescent="0.3">
      <c r="A4" s="38" t="s">
        <v>0</v>
      </c>
      <c r="B4" s="35" t="s">
        <v>1</v>
      </c>
      <c r="C4" s="38" t="s">
        <v>0</v>
      </c>
      <c r="D4" s="35" t="s">
        <v>1</v>
      </c>
      <c r="E4" s="38" t="s">
        <v>0</v>
      </c>
      <c r="F4" s="35" t="s">
        <v>1</v>
      </c>
      <c r="G4" s="38" t="s">
        <v>0</v>
      </c>
      <c r="H4" s="35" t="s">
        <v>1</v>
      </c>
      <c r="I4" s="38" t="s">
        <v>0</v>
      </c>
      <c r="J4" s="35" t="s">
        <v>1</v>
      </c>
      <c r="K4" s="38" t="s">
        <v>0</v>
      </c>
      <c r="L4" s="35" t="s">
        <v>1</v>
      </c>
      <c r="M4" s="36"/>
    </row>
    <row r="5" spans="1:13" x14ac:dyDescent="0.25">
      <c r="A5" s="41">
        <v>1</v>
      </c>
      <c r="B5" s="42">
        <v>46.782600000000002</v>
      </c>
      <c r="C5" s="41">
        <v>1</v>
      </c>
      <c r="D5" s="42">
        <v>44.278599999999997</v>
      </c>
      <c r="E5" s="41">
        <v>1</v>
      </c>
      <c r="F5" s="42">
        <v>60.923499999999997</v>
      </c>
      <c r="G5" s="41">
        <v>1</v>
      </c>
      <c r="H5" s="42">
        <v>51.675199999999997</v>
      </c>
      <c r="I5" s="41">
        <v>1</v>
      </c>
      <c r="J5" s="42">
        <v>57.915399999999998</v>
      </c>
      <c r="K5" s="41">
        <v>1</v>
      </c>
      <c r="L5" s="42">
        <v>52.810200000000002</v>
      </c>
    </row>
    <row r="6" spans="1:13" x14ac:dyDescent="0.25">
      <c r="A6" s="41">
        <v>2</v>
      </c>
      <c r="B6" s="42">
        <v>55.705500000000001</v>
      </c>
      <c r="C6" s="41">
        <v>2</v>
      </c>
      <c r="D6" s="42">
        <v>52.476700000000001</v>
      </c>
      <c r="E6" s="41">
        <v>2</v>
      </c>
      <c r="F6" s="42">
        <v>52.843000000000004</v>
      </c>
      <c r="G6" s="41">
        <v>2</v>
      </c>
      <c r="H6" s="42">
        <v>51.143000000000001</v>
      </c>
      <c r="I6" s="41">
        <v>2</v>
      </c>
      <c r="J6" s="42">
        <v>64.535399999999996</v>
      </c>
      <c r="K6" s="41">
        <v>2</v>
      </c>
      <c r="L6" s="42">
        <v>68.428200000000004</v>
      </c>
    </row>
    <row r="7" spans="1:13" x14ac:dyDescent="0.25">
      <c r="A7" s="41">
        <v>3</v>
      </c>
      <c r="B7" s="42">
        <v>58.5047</v>
      </c>
      <c r="C7" s="41">
        <v>3</v>
      </c>
      <c r="D7" s="42">
        <v>73.672499999999999</v>
      </c>
      <c r="E7" s="41">
        <v>3</v>
      </c>
      <c r="F7" s="42">
        <v>57.181699999999999</v>
      </c>
      <c r="G7" s="41">
        <v>3</v>
      </c>
      <c r="H7" s="42">
        <v>56.069899999999997</v>
      </c>
      <c r="I7" s="41">
        <v>3</v>
      </c>
      <c r="J7" s="42">
        <v>72.622100000000003</v>
      </c>
      <c r="K7" s="41">
        <v>3</v>
      </c>
      <c r="L7" s="42">
        <v>50.186999999999998</v>
      </c>
    </row>
    <row r="8" spans="1:13" x14ac:dyDescent="0.25">
      <c r="A8" s="41">
        <v>4</v>
      </c>
      <c r="B8" s="42">
        <v>71.266099999999994</v>
      </c>
      <c r="C8" s="41">
        <v>4</v>
      </c>
      <c r="D8" s="42">
        <v>68.318200000000004</v>
      </c>
      <c r="E8" s="41">
        <v>4</v>
      </c>
      <c r="F8" s="42">
        <v>66.832400000000007</v>
      </c>
      <c r="G8" s="41">
        <v>4</v>
      </c>
      <c r="H8" s="42">
        <v>64.814599999999999</v>
      </c>
      <c r="I8" s="41">
        <v>4</v>
      </c>
      <c r="J8" s="42">
        <v>79.216099999999997</v>
      </c>
      <c r="K8" s="41">
        <v>4</v>
      </c>
      <c r="L8" s="42">
        <v>60.856000000000002</v>
      </c>
    </row>
    <row r="9" spans="1:13" x14ac:dyDescent="0.25">
      <c r="A9" s="41">
        <v>5</v>
      </c>
      <c r="B9" s="42">
        <v>69.6905</v>
      </c>
      <c r="C9" s="41">
        <v>5</v>
      </c>
      <c r="D9" s="42">
        <v>52.976799999999997</v>
      </c>
      <c r="E9" s="41">
        <v>5</v>
      </c>
      <c r="F9" s="42">
        <v>76.198499999999996</v>
      </c>
      <c r="G9" s="41">
        <v>5</v>
      </c>
      <c r="H9" s="42">
        <v>76.105000000000004</v>
      </c>
      <c r="I9" s="41">
        <v>5</v>
      </c>
      <c r="J9" s="42">
        <v>74.061800000000005</v>
      </c>
      <c r="K9" s="41">
        <v>5</v>
      </c>
      <c r="L9" s="42">
        <v>57.371400000000001</v>
      </c>
    </row>
    <row r="10" spans="1:13" x14ac:dyDescent="0.25">
      <c r="A10" s="41">
        <v>6</v>
      </c>
      <c r="B10" s="42">
        <v>53.609400000000001</v>
      </c>
      <c r="C10" s="41">
        <v>6</v>
      </c>
      <c r="D10" s="42">
        <v>51.533700000000003</v>
      </c>
      <c r="E10" s="41">
        <v>6</v>
      </c>
      <c r="F10" s="42">
        <v>68.467600000000004</v>
      </c>
      <c r="G10" s="41">
        <v>6</v>
      </c>
      <c r="H10" s="42">
        <v>62.388500000000001</v>
      </c>
      <c r="I10" s="41">
        <v>6</v>
      </c>
      <c r="J10" s="42">
        <v>72.883200000000002</v>
      </c>
      <c r="K10" s="41">
        <v>6</v>
      </c>
      <c r="L10" s="42">
        <v>63.510300000000001</v>
      </c>
    </row>
    <row r="11" spans="1:13" ht="15.75" thickBot="1" x14ac:dyDescent="0.3">
      <c r="A11" s="43">
        <v>7</v>
      </c>
      <c r="B11" s="44">
        <v>58.062199999999997</v>
      </c>
      <c r="C11" s="43">
        <v>7</v>
      </c>
      <c r="D11" s="44">
        <v>67.680599999999998</v>
      </c>
      <c r="E11" s="43">
        <v>7</v>
      </c>
      <c r="F11" s="44">
        <v>63.168500000000002</v>
      </c>
      <c r="G11" s="43">
        <v>7</v>
      </c>
      <c r="H11" s="44">
        <v>48.837899999999998</v>
      </c>
      <c r="I11" s="43">
        <v>7</v>
      </c>
      <c r="J11" s="44">
        <v>62.545200000000001</v>
      </c>
      <c r="K11" s="43">
        <v>7</v>
      </c>
      <c r="L11" s="44">
        <v>48.397599999999997</v>
      </c>
    </row>
    <row r="14" spans="1:13" ht="19.5" thickBot="1" x14ac:dyDescent="0.35">
      <c r="A14" s="48" t="s">
        <v>34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</row>
    <row r="15" spans="1:13" ht="15.75" thickBot="1" x14ac:dyDescent="0.3">
      <c r="A15" s="51" t="s">
        <v>8</v>
      </c>
      <c r="B15" s="52"/>
      <c r="C15" s="51" t="s">
        <v>9</v>
      </c>
      <c r="D15" s="52"/>
      <c r="E15" s="51" t="s">
        <v>10</v>
      </c>
      <c r="F15" s="52"/>
      <c r="G15" s="51" t="s">
        <v>11</v>
      </c>
      <c r="H15" s="52"/>
      <c r="I15" s="51" t="s">
        <v>12</v>
      </c>
      <c r="J15" s="52"/>
      <c r="K15" s="51" t="s">
        <v>13</v>
      </c>
      <c r="L15" s="52"/>
    </row>
    <row r="16" spans="1:13" ht="15.75" thickBot="1" x14ac:dyDescent="0.3">
      <c r="A16" s="38" t="s">
        <v>0</v>
      </c>
      <c r="B16" s="35" t="s">
        <v>1</v>
      </c>
      <c r="C16" s="33" t="s">
        <v>0</v>
      </c>
      <c r="D16" s="37" t="s">
        <v>1</v>
      </c>
      <c r="E16" s="38" t="s">
        <v>0</v>
      </c>
      <c r="F16" s="35" t="s">
        <v>1</v>
      </c>
      <c r="G16" s="38" t="s">
        <v>0</v>
      </c>
      <c r="H16" s="35" t="s">
        <v>1</v>
      </c>
      <c r="I16" s="38" t="s">
        <v>0</v>
      </c>
      <c r="J16" s="35" t="s">
        <v>1</v>
      </c>
      <c r="K16" s="38" t="s">
        <v>0</v>
      </c>
      <c r="L16" s="35" t="s">
        <v>1</v>
      </c>
    </row>
    <row r="17" spans="1:13" x14ac:dyDescent="0.25">
      <c r="A17" s="1">
        <v>1</v>
      </c>
      <c r="B17" s="39">
        <v>47.010199999999998</v>
      </c>
      <c r="C17" s="1">
        <v>1</v>
      </c>
      <c r="D17" s="39">
        <v>49.332299999999996</v>
      </c>
      <c r="E17" s="1">
        <v>1</v>
      </c>
      <c r="F17" s="39">
        <v>72.991600000000005</v>
      </c>
      <c r="G17" s="1">
        <v>1</v>
      </c>
      <c r="H17" s="39">
        <v>50.385399999999997</v>
      </c>
      <c r="I17" s="1">
        <v>1</v>
      </c>
      <c r="J17" s="39">
        <v>76.400800000000004</v>
      </c>
      <c r="K17" s="1">
        <v>1</v>
      </c>
      <c r="L17" s="39">
        <v>50.825200000000002</v>
      </c>
    </row>
    <row r="18" spans="1:13" x14ac:dyDescent="0.25">
      <c r="A18" s="1">
        <v>2</v>
      </c>
      <c r="B18" s="39">
        <v>45.678600000000003</v>
      </c>
      <c r="C18" s="1">
        <v>2</v>
      </c>
      <c r="D18" s="39">
        <v>52.6785</v>
      </c>
      <c r="E18" s="1">
        <v>2</v>
      </c>
      <c r="F18" s="39">
        <v>55.920299999999997</v>
      </c>
      <c r="G18" s="1">
        <v>2</v>
      </c>
      <c r="H18" s="39">
        <v>55.470999999999997</v>
      </c>
      <c r="I18" s="1">
        <v>2</v>
      </c>
      <c r="J18" s="39">
        <v>65.080600000000004</v>
      </c>
      <c r="K18" s="1">
        <v>2</v>
      </c>
      <c r="L18" s="39">
        <v>52.021299999999997</v>
      </c>
    </row>
    <row r="19" spans="1:13" x14ac:dyDescent="0.25">
      <c r="A19" s="1">
        <v>3</v>
      </c>
      <c r="B19" s="39">
        <v>52.040700000000001</v>
      </c>
      <c r="C19" s="1">
        <v>3</v>
      </c>
      <c r="D19" s="39">
        <v>81.8964</v>
      </c>
      <c r="E19" s="1">
        <v>3</v>
      </c>
      <c r="F19" s="39">
        <v>45.150500000000001</v>
      </c>
      <c r="G19" s="1">
        <v>3</v>
      </c>
      <c r="H19" s="39">
        <v>79.344999999999999</v>
      </c>
      <c r="I19" s="1">
        <v>3</v>
      </c>
      <c r="J19" s="39">
        <v>78.457899999999995</v>
      </c>
      <c r="K19" s="1">
        <v>3</v>
      </c>
      <c r="L19" s="39">
        <v>56.393999999999998</v>
      </c>
    </row>
    <row r="20" spans="1:13" x14ac:dyDescent="0.25">
      <c r="A20" s="1">
        <v>4</v>
      </c>
      <c r="B20" s="39">
        <v>53.786799999999999</v>
      </c>
      <c r="C20" s="1">
        <v>4</v>
      </c>
      <c r="D20" s="39">
        <v>67.1143</v>
      </c>
      <c r="E20" s="1">
        <v>4</v>
      </c>
      <c r="F20" s="39">
        <v>75.528400000000005</v>
      </c>
      <c r="G20" s="1">
        <v>4</v>
      </c>
      <c r="H20" s="39">
        <v>62.641800000000003</v>
      </c>
      <c r="I20" s="1">
        <v>4</v>
      </c>
      <c r="J20" s="39">
        <v>64.021799999999999</v>
      </c>
      <c r="K20" s="1">
        <v>4</v>
      </c>
      <c r="L20" s="39">
        <v>61.0747</v>
      </c>
    </row>
    <row r="21" spans="1:13" x14ac:dyDescent="0.25">
      <c r="A21" s="1">
        <v>5</v>
      </c>
      <c r="B21" s="39">
        <v>51.719900000000003</v>
      </c>
      <c r="C21" s="1">
        <v>5</v>
      </c>
      <c r="D21" s="39">
        <v>72.773099999999999</v>
      </c>
      <c r="E21" s="1">
        <v>5</v>
      </c>
      <c r="F21" s="39">
        <v>65.853200000000001</v>
      </c>
      <c r="G21" s="1">
        <v>5</v>
      </c>
      <c r="H21" s="39">
        <v>61.924900000000001</v>
      </c>
      <c r="I21" s="1">
        <v>5</v>
      </c>
      <c r="J21" s="39">
        <v>85.8827</v>
      </c>
      <c r="K21" s="1">
        <v>5</v>
      </c>
      <c r="L21" s="39">
        <v>67.599900000000005</v>
      </c>
    </row>
    <row r="22" spans="1:13" x14ac:dyDescent="0.25">
      <c r="A22" s="1">
        <v>6</v>
      </c>
      <c r="B22" s="39">
        <v>51.218299999999999</v>
      </c>
      <c r="C22" s="1">
        <v>6</v>
      </c>
      <c r="D22" s="39">
        <v>59.991799999999998</v>
      </c>
      <c r="E22" s="1">
        <v>6</v>
      </c>
      <c r="F22" s="39">
        <v>46.233899999999998</v>
      </c>
      <c r="G22" s="1">
        <v>6</v>
      </c>
      <c r="H22" s="39">
        <v>73.632900000000006</v>
      </c>
      <c r="I22" s="1">
        <v>6</v>
      </c>
      <c r="J22" s="39">
        <v>74.065899999999999</v>
      </c>
      <c r="K22" s="1">
        <v>6</v>
      </c>
      <c r="L22" s="39">
        <v>44.086100000000002</v>
      </c>
    </row>
    <row r="23" spans="1:13" ht="15.75" thickBot="1" x14ac:dyDescent="0.3">
      <c r="A23" s="2">
        <v>7</v>
      </c>
      <c r="B23" s="40">
        <v>50.749499999999998</v>
      </c>
      <c r="C23" s="2">
        <v>7</v>
      </c>
      <c r="D23" s="40">
        <v>45.8598</v>
      </c>
      <c r="E23" s="2">
        <v>7</v>
      </c>
      <c r="F23" s="40">
        <v>49.238</v>
      </c>
      <c r="G23" s="2">
        <v>7</v>
      </c>
      <c r="H23" s="40">
        <v>43.591200000000001</v>
      </c>
      <c r="I23" s="2">
        <v>7</v>
      </c>
      <c r="J23" s="40">
        <v>100.6417</v>
      </c>
      <c r="K23" s="2">
        <v>7</v>
      </c>
      <c r="L23" s="40">
        <v>68.791799999999995</v>
      </c>
    </row>
    <row r="26" spans="1:13" ht="19.5" thickBot="1" x14ac:dyDescent="0.35">
      <c r="A26" s="49" t="s">
        <v>35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</row>
    <row r="27" spans="1:13" ht="15.75" thickBot="1" x14ac:dyDescent="0.3">
      <c r="A27" s="51" t="s">
        <v>14</v>
      </c>
      <c r="B27" s="52"/>
      <c r="C27" s="51" t="s">
        <v>15</v>
      </c>
      <c r="D27" s="52"/>
      <c r="E27" s="51" t="s">
        <v>16</v>
      </c>
      <c r="F27" s="52"/>
      <c r="G27" s="51" t="s">
        <v>17</v>
      </c>
      <c r="H27" s="52"/>
      <c r="I27" s="51" t="s">
        <v>18</v>
      </c>
      <c r="J27" s="52"/>
      <c r="K27" s="51" t="s">
        <v>19</v>
      </c>
      <c r="L27" s="52"/>
    </row>
    <row r="28" spans="1:13" ht="15.75" thickBot="1" x14ac:dyDescent="0.3">
      <c r="A28" s="33" t="s">
        <v>0</v>
      </c>
      <c r="B28" s="37" t="s">
        <v>1</v>
      </c>
      <c r="C28" s="38" t="s">
        <v>0</v>
      </c>
      <c r="D28" s="35" t="s">
        <v>1</v>
      </c>
      <c r="E28" s="33" t="s">
        <v>0</v>
      </c>
      <c r="F28" s="37" t="s">
        <v>1</v>
      </c>
      <c r="G28" s="38" t="s">
        <v>0</v>
      </c>
      <c r="H28" s="35" t="s">
        <v>1</v>
      </c>
      <c r="I28" s="33" t="s">
        <v>0</v>
      </c>
      <c r="J28" s="37" t="s">
        <v>1</v>
      </c>
      <c r="K28" s="38" t="s">
        <v>0</v>
      </c>
      <c r="L28" s="35" t="s">
        <v>1</v>
      </c>
      <c r="M28" s="36"/>
    </row>
    <row r="29" spans="1:13" x14ac:dyDescent="0.25">
      <c r="A29" s="1">
        <v>1</v>
      </c>
      <c r="B29" s="39">
        <v>49.4133</v>
      </c>
      <c r="C29" s="1">
        <v>1</v>
      </c>
      <c r="D29" s="39">
        <v>22.511299999999999</v>
      </c>
      <c r="E29" s="1">
        <v>1</v>
      </c>
      <c r="F29" s="39">
        <v>68.257800000000003</v>
      </c>
      <c r="G29" s="1">
        <v>1</v>
      </c>
      <c r="H29" s="39">
        <v>44.8596</v>
      </c>
      <c r="I29" s="1">
        <v>1</v>
      </c>
      <c r="J29" s="39">
        <v>79.356099999999998</v>
      </c>
      <c r="K29" s="1">
        <v>1</v>
      </c>
      <c r="L29" s="39">
        <v>35.147199999999998</v>
      </c>
    </row>
    <row r="30" spans="1:13" x14ac:dyDescent="0.25">
      <c r="A30" s="1">
        <v>2</v>
      </c>
      <c r="B30" s="39">
        <v>52.436799999999998</v>
      </c>
      <c r="C30" s="1">
        <v>2</v>
      </c>
      <c r="D30" s="39">
        <v>50.884</v>
      </c>
      <c r="E30" s="1">
        <v>2</v>
      </c>
      <c r="F30" s="39">
        <v>88.287199999999999</v>
      </c>
      <c r="G30" s="1">
        <v>2</v>
      </c>
      <c r="H30" s="39">
        <v>48.607500000000002</v>
      </c>
      <c r="I30" s="1">
        <v>2</v>
      </c>
      <c r="J30" s="39">
        <v>49.531199999999998</v>
      </c>
      <c r="K30" s="1">
        <v>2</v>
      </c>
      <c r="L30" s="39">
        <v>41.604100000000003</v>
      </c>
    </row>
    <row r="31" spans="1:13" x14ac:dyDescent="0.25">
      <c r="A31" s="1">
        <v>3</v>
      </c>
      <c r="B31" s="39">
        <v>46.504199999999997</v>
      </c>
      <c r="C31" s="1">
        <v>3</v>
      </c>
      <c r="D31" s="39">
        <v>51.601799999999997</v>
      </c>
      <c r="E31" s="1">
        <v>3</v>
      </c>
      <c r="F31" s="39">
        <v>85.210499999999996</v>
      </c>
      <c r="G31" s="1">
        <v>3</v>
      </c>
      <c r="H31" s="39">
        <v>52.397300000000001</v>
      </c>
      <c r="I31" s="1">
        <v>3</v>
      </c>
      <c r="J31" s="39">
        <v>52.2575</v>
      </c>
      <c r="K31" s="1">
        <v>3</v>
      </c>
      <c r="L31" s="39">
        <v>42.1828</v>
      </c>
    </row>
    <row r="32" spans="1:13" x14ac:dyDescent="0.25">
      <c r="A32" s="1">
        <v>4</v>
      </c>
      <c r="B32" s="39">
        <v>50.645099999999999</v>
      </c>
      <c r="C32" s="1">
        <v>4</v>
      </c>
      <c r="D32" s="39">
        <v>55.614100000000001</v>
      </c>
      <c r="E32" s="1">
        <v>4</v>
      </c>
      <c r="F32" s="39">
        <v>63.667000000000002</v>
      </c>
      <c r="G32" s="1">
        <v>4</v>
      </c>
      <c r="H32" s="39">
        <v>55.489699999999999</v>
      </c>
      <c r="I32" s="1">
        <v>4</v>
      </c>
      <c r="J32" s="39">
        <v>68.39</v>
      </c>
      <c r="K32" s="1">
        <v>4</v>
      </c>
      <c r="L32" s="39">
        <v>43.320999999999998</v>
      </c>
    </row>
    <row r="33" spans="1:12" x14ac:dyDescent="0.25">
      <c r="A33" s="1">
        <v>5</v>
      </c>
      <c r="B33" s="39">
        <v>54.829000000000001</v>
      </c>
      <c r="C33" s="1">
        <v>5</v>
      </c>
      <c r="D33" s="39">
        <v>24.085599999999999</v>
      </c>
      <c r="E33" s="1">
        <v>5</v>
      </c>
      <c r="F33" s="39">
        <v>85.858400000000003</v>
      </c>
      <c r="G33" s="1">
        <v>5</v>
      </c>
      <c r="H33" s="39">
        <v>60.571599999999997</v>
      </c>
      <c r="I33" s="1">
        <v>5</v>
      </c>
      <c r="J33" s="39">
        <v>55.257800000000003</v>
      </c>
      <c r="K33" s="1">
        <v>5</v>
      </c>
      <c r="L33" s="39">
        <v>44.148200000000003</v>
      </c>
    </row>
    <row r="34" spans="1:12" x14ac:dyDescent="0.25">
      <c r="A34" s="1">
        <v>6</v>
      </c>
      <c r="B34" s="39">
        <v>45.344999999999999</v>
      </c>
      <c r="C34" s="1">
        <v>6</v>
      </c>
      <c r="D34" s="39">
        <v>45.162700000000001</v>
      </c>
      <c r="E34" s="1">
        <v>6</v>
      </c>
      <c r="F34" s="39">
        <v>62.747399999999999</v>
      </c>
      <c r="G34" s="1">
        <v>6</v>
      </c>
      <c r="H34" s="39">
        <v>59.441299999999998</v>
      </c>
      <c r="I34" s="1">
        <v>6</v>
      </c>
      <c r="J34" s="39">
        <v>57.351900000000001</v>
      </c>
      <c r="K34" s="1">
        <v>6</v>
      </c>
      <c r="L34" s="39">
        <v>45.376300000000001</v>
      </c>
    </row>
    <row r="35" spans="1:12" ht="15.75" thickBot="1" x14ac:dyDescent="0.3">
      <c r="A35" s="2">
        <v>7</v>
      </c>
      <c r="B35" s="40">
        <v>22.511299999999999</v>
      </c>
      <c r="C35" s="2">
        <v>7</v>
      </c>
      <c r="D35" s="40">
        <v>40.664700000000003</v>
      </c>
      <c r="E35" s="2">
        <v>7</v>
      </c>
      <c r="F35" s="40">
        <v>68.130200000000002</v>
      </c>
      <c r="G35" s="2">
        <v>7</v>
      </c>
      <c r="H35" s="40">
        <v>61.695700000000002</v>
      </c>
      <c r="I35" s="2">
        <v>7</v>
      </c>
      <c r="J35" s="40">
        <v>64.283900000000003</v>
      </c>
      <c r="K35" s="2">
        <v>7</v>
      </c>
      <c r="L35" s="40">
        <v>0</v>
      </c>
    </row>
  </sheetData>
  <mergeCells count="22">
    <mergeCell ref="K3:L3"/>
    <mergeCell ref="A3:B3"/>
    <mergeCell ref="C3:D3"/>
    <mergeCell ref="E3:F3"/>
    <mergeCell ref="G3:H3"/>
    <mergeCell ref="I3:J3"/>
    <mergeCell ref="A1:L1"/>
    <mergeCell ref="A2:L2"/>
    <mergeCell ref="A14:L14"/>
    <mergeCell ref="A26:L26"/>
    <mergeCell ref="A27:B27"/>
    <mergeCell ref="C27:D27"/>
    <mergeCell ref="E27:F27"/>
    <mergeCell ref="G27:H27"/>
    <mergeCell ref="I27:J27"/>
    <mergeCell ref="K27:L27"/>
    <mergeCell ref="A15:B15"/>
    <mergeCell ref="C15:D15"/>
    <mergeCell ref="E15:F15"/>
    <mergeCell ref="G15:H15"/>
    <mergeCell ref="I15:J15"/>
    <mergeCell ref="K15:L1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>
      <selection activeCell="D36" sqref="D36"/>
    </sheetView>
  </sheetViews>
  <sheetFormatPr defaultRowHeight="15" x14ac:dyDescent="0.25"/>
  <cols>
    <col min="1" max="1" width="8.7109375" bestFit="1" customWidth="1"/>
    <col min="2" max="2" width="8.5703125" bestFit="1" customWidth="1"/>
    <col min="3" max="3" width="8.7109375" bestFit="1" customWidth="1"/>
    <col min="4" max="4" width="8.5703125" bestFit="1" customWidth="1"/>
    <col min="5" max="5" width="8.7109375" bestFit="1" customWidth="1"/>
    <col min="6" max="6" width="8.5703125" bestFit="1" customWidth="1"/>
    <col min="7" max="7" width="8.7109375" bestFit="1" customWidth="1"/>
    <col min="8" max="8" width="8.5703125" bestFit="1" customWidth="1"/>
    <col min="9" max="9" width="8.7109375" bestFit="1" customWidth="1"/>
    <col min="10" max="10" width="8.5703125" bestFit="1" customWidth="1"/>
    <col min="11" max="11" width="8.7109375" bestFit="1" customWidth="1"/>
    <col min="12" max="12" width="8.5703125" bestFit="1" customWidth="1"/>
  </cols>
  <sheetData>
    <row r="1" spans="1:13" ht="26.25" x14ac:dyDescent="0.25">
      <c r="A1" s="45" t="s">
        <v>36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3" ht="19.5" thickBot="1" x14ac:dyDescent="0.35">
      <c r="A2" s="48" t="s">
        <v>33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3" ht="15.75" thickBot="1" x14ac:dyDescent="0.3">
      <c r="A3" s="53" t="s">
        <v>26</v>
      </c>
      <c r="B3" s="54"/>
      <c r="C3" s="53" t="s">
        <v>27</v>
      </c>
      <c r="D3" s="54"/>
      <c r="E3" s="53" t="s">
        <v>28</v>
      </c>
      <c r="F3" s="54"/>
      <c r="G3" s="53" t="s">
        <v>29</v>
      </c>
      <c r="H3" s="54"/>
      <c r="I3" s="53" t="s">
        <v>30</v>
      </c>
      <c r="J3" s="54"/>
      <c r="K3" s="53" t="s">
        <v>31</v>
      </c>
      <c r="L3" s="54"/>
    </row>
    <row r="4" spans="1:13" ht="15.75" thickBot="1" x14ac:dyDescent="0.3">
      <c r="A4" s="33" t="s">
        <v>0</v>
      </c>
      <c r="B4" s="31" t="s">
        <v>1</v>
      </c>
      <c r="C4" s="33" t="s">
        <v>0</v>
      </c>
      <c r="D4" s="31" t="s">
        <v>1</v>
      </c>
      <c r="E4" s="33" t="s">
        <v>0</v>
      </c>
      <c r="F4" s="31" t="s">
        <v>1</v>
      </c>
      <c r="G4" s="33" t="s">
        <v>0</v>
      </c>
      <c r="H4" s="35" t="s">
        <v>1</v>
      </c>
      <c r="I4" s="34" t="s">
        <v>0</v>
      </c>
      <c r="J4" s="31" t="s">
        <v>1</v>
      </c>
      <c r="K4" s="33" t="s">
        <v>0</v>
      </c>
      <c r="L4" s="32" t="s">
        <v>1</v>
      </c>
      <c r="M4" s="36"/>
    </row>
    <row r="5" spans="1:13" x14ac:dyDescent="0.25">
      <c r="A5" s="41">
        <v>1</v>
      </c>
      <c r="B5" s="42">
        <v>43.433900000000001</v>
      </c>
      <c r="C5" s="41">
        <v>1</v>
      </c>
      <c r="D5" s="42">
        <v>50.504399999999997</v>
      </c>
      <c r="E5" s="41">
        <v>1</v>
      </c>
      <c r="F5" s="42">
        <v>52.502099999999999</v>
      </c>
      <c r="G5" s="41">
        <v>1</v>
      </c>
      <c r="H5" s="42">
        <v>45.983899999999998</v>
      </c>
      <c r="I5" s="41">
        <v>1</v>
      </c>
      <c r="J5" s="42">
        <v>47.415599999999998</v>
      </c>
      <c r="K5" s="41">
        <v>1</v>
      </c>
      <c r="L5" s="42">
        <v>16.012</v>
      </c>
    </row>
    <row r="6" spans="1:13" x14ac:dyDescent="0.25">
      <c r="A6" s="41">
        <v>2</v>
      </c>
      <c r="B6" s="42">
        <v>50.641199999999998</v>
      </c>
      <c r="C6" s="41">
        <v>2</v>
      </c>
      <c r="D6" s="42">
        <v>36.830500000000001</v>
      </c>
      <c r="E6" s="41">
        <v>2</v>
      </c>
      <c r="F6" s="42">
        <v>43.310200000000002</v>
      </c>
      <c r="G6" s="41">
        <v>2</v>
      </c>
      <c r="H6" s="42">
        <v>44.360500000000002</v>
      </c>
      <c r="I6" s="41">
        <v>2</v>
      </c>
      <c r="J6" s="42">
        <v>53.134999999999998</v>
      </c>
      <c r="K6" s="41">
        <v>2</v>
      </c>
      <c r="L6" s="42">
        <v>42.4923</v>
      </c>
    </row>
    <row r="7" spans="1:13" x14ac:dyDescent="0.25">
      <c r="A7" s="41">
        <v>3</v>
      </c>
      <c r="B7" s="42">
        <v>59.695099999999996</v>
      </c>
      <c r="C7" s="41">
        <v>3</v>
      </c>
      <c r="D7" s="42">
        <v>49.769799999999996</v>
      </c>
      <c r="E7" s="41">
        <v>3</v>
      </c>
      <c r="F7" s="42">
        <v>49.502400000000002</v>
      </c>
      <c r="G7" s="41">
        <v>3</v>
      </c>
      <c r="H7" s="42">
        <v>48.715400000000002</v>
      </c>
      <c r="I7" s="41">
        <v>3</v>
      </c>
      <c r="J7" s="42">
        <v>59.735199999999999</v>
      </c>
      <c r="K7" s="41">
        <v>3</v>
      </c>
      <c r="L7" s="42">
        <v>43.170400000000001</v>
      </c>
    </row>
    <row r="8" spans="1:13" x14ac:dyDescent="0.25">
      <c r="A8" s="41">
        <v>4</v>
      </c>
      <c r="B8" s="42">
        <v>53.352600000000002</v>
      </c>
      <c r="C8" s="41">
        <v>4</v>
      </c>
      <c r="D8" s="42">
        <v>42.905299999999997</v>
      </c>
      <c r="E8" s="41">
        <v>4</v>
      </c>
      <c r="F8" s="42">
        <v>44.013500000000001</v>
      </c>
      <c r="G8" s="41">
        <v>4</v>
      </c>
      <c r="H8" s="42">
        <v>56.226700000000001</v>
      </c>
      <c r="I8" s="41">
        <v>4</v>
      </c>
      <c r="J8" s="42">
        <v>48.081800000000001</v>
      </c>
      <c r="K8" s="41">
        <v>4</v>
      </c>
      <c r="L8" s="42">
        <v>44.8491</v>
      </c>
    </row>
    <row r="9" spans="1:13" x14ac:dyDescent="0.25">
      <c r="A9" s="41">
        <v>5</v>
      </c>
      <c r="B9" s="42">
        <v>45.737900000000003</v>
      </c>
      <c r="C9" s="41">
        <v>5</v>
      </c>
      <c r="D9" s="42">
        <v>45.8018</v>
      </c>
      <c r="E9" s="41">
        <v>5</v>
      </c>
      <c r="F9" s="42">
        <v>50.383499999999998</v>
      </c>
      <c r="G9" s="41">
        <v>5</v>
      </c>
      <c r="H9" s="42">
        <v>57.408799999999999</v>
      </c>
      <c r="I9" s="41">
        <v>5</v>
      </c>
      <c r="J9" s="42">
        <v>42.9221</v>
      </c>
      <c r="K9" s="41">
        <v>5</v>
      </c>
      <c r="L9" s="42">
        <v>40.938200000000002</v>
      </c>
    </row>
    <row r="10" spans="1:13" x14ac:dyDescent="0.25">
      <c r="A10" s="41">
        <v>6</v>
      </c>
      <c r="B10" s="42">
        <v>45.957500000000003</v>
      </c>
      <c r="C10" s="41">
        <v>6</v>
      </c>
      <c r="D10" s="42">
        <v>53.972000000000001</v>
      </c>
      <c r="E10" s="41">
        <v>6</v>
      </c>
      <c r="F10" s="42">
        <v>50.740900000000003</v>
      </c>
      <c r="G10" s="41">
        <v>6</v>
      </c>
      <c r="H10" s="42">
        <v>64.104900000000001</v>
      </c>
      <c r="I10" s="41">
        <v>6</v>
      </c>
      <c r="J10" s="42">
        <v>51.476599999999998</v>
      </c>
      <c r="K10" s="41">
        <v>6</v>
      </c>
      <c r="L10" s="42">
        <v>42.358499999999999</v>
      </c>
    </row>
    <row r="11" spans="1:13" ht="15.75" thickBot="1" x14ac:dyDescent="0.3">
      <c r="A11" s="43">
        <v>7</v>
      </c>
      <c r="B11" s="44">
        <v>42.573500000000003</v>
      </c>
      <c r="C11" s="43">
        <v>7</v>
      </c>
      <c r="D11" s="44">
        <v>50.790999999999997</v>
      </c>
      <c r="E11" s="43">
        <v>7</v>
      </c>
      <c r="F11" s="44">
        <v>55.474299999999999</v>
      </c>
      <c r="G11" s="43">
        <v>7</v>
      </c>
      <c r="H11" s="44">
        <v>41.405099999999997</v>
      </c>
      <c r="I11" s="43">
        <v>7</v>
      </c>
      <c r="J11" s="44">
        <v>65.874899999999997</v>
      </c>
      <c r="K11" s="43">
        <v>7</v>
      </c>
      <c r="L11" s="44">
        <v>40.860799999999998</v>
      </c>
    </row>
    <row r="14" spans="1:13" ht="19.5" thickBot="1" x14ac:dyDescent="0.35">
      <c r="A14" s="48" t="s">
        <v>37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</row>
    <row r="15" spans="1:13" ht="15.75" thickBot="1" x14ac:dyDescent="0.3">
      <c r="A15" s="53" t="s">
        <v>20</v>
      </c>
      <c r="B15" s="54"/>
      <c r="C15" s="53" t="s">
        <v>21</v>
      </c>
      <c r="D15" s="54"/>
      <c r="E15" s="53" t="s">
        <v>22</v>
      </c>
      <c r="F15" s="54"/>
      <c r="G15" s="53" t="s">
        <v>23</v>
      </c>
      <c r="H15" s="54"/>
      <c r="I15" s="53" t="s">
        <v>24</v>
      </c>
      <c r="J15" s="54"/>
      <c r="K15" s="53" t="s">
        <v>25</v>
      </c>
      <c r="L15" s="54"/>
    </row>
    <row r="16" spans="1:13" ht="15.75" thickBot="1" x14ac:dyDescent="0.3">
      <c r="A16" s="33" t="s">
        <v>0</v>
      </c>
      <c r="B16" s="31" t="s">
        <v>1</v>
      </c>
      <c r="C16" s="33" t="s">
        <v>0</v>
      </c>
      <c r="D16" s="31" t="s">
        <v>1</v>
      </c>
      <c r="E16" s="33" t="s">
        <v>0</v>
      </c>
      <c r="F16" s="31" t="s">
        <v>1</v>
      </c>
      <c r="G16" s="33" t="s">
        <v>0</v>
      </c>
      <c r="H16" s="32" t="s">
        <v>1</v>
      </c>
      <c r="I16" s="33" t="s">
        <v>0</v>
      </c>
      <c r="J16" s="31" t="s">
        <v>1</v>
      </c>
      <c r="K16" s="33" t="s">
        <v>0</v>
      </c>
      <c r="L16" s="35" t="s">
        <v>1</v>
      </c>
      <c r="M16" s="7"/>
    </row>
    <row r="17" spans="1:13" x14ac:dyDescent="0.25">
      <c r="A17" s="41">
        <v>1</v>
      </c>
      <c r="B17" s="42">
        <v>47.191600000000001</v>
      </c>
      <c r="C17" s="41">
        <v>1</v>
      </c>
      <c r="D17" s="42">
        <v>51.084899999999998</v>
      </c>
      <c r="E17" s="41">
        <v>1</v>
      </c>
      <c r="F17" s="42">
        <v>46.444200000000002</v>
      </c>
      <c r="G17" s="41">
        <v>1</v>
      </c>
      <c r="H17" s="42">
        <v>53.524799999999999</v>
      </c>
      <c r="I17" s="41">
        <v>1</v>
      </c>
      <c r="J17" s="42">
        <v>50.3688</v>
      </c>
      <c r="K17" s="41">
        <v>1</v>
      </c>
      <c r="L17" s="42">
        <v>60.774299999999997</v>
      </c>
    </row>
    <row r="18" spans="1:13" x14ac:dyDescent="0.25">
      <c r="A18" s="41">
        <v>2</v>
      </c>
      <c r="B18" s="42">
        <v>35.765300000000003</v>
      </c>
      <c r="C18" s="41">
        <v>2</v>
      </c>
      <c r="D18" s="42">
        <v>57.0032</v>
      </c>
      <c r="E18" s="41">
        <v>2</v>
      </c>
      <c r="F18" s="42">
        <v>51.130600000000001</v>
      </c>
      <c r="G18" s="41">
        <v>2</v>
      </c>
      <c r="H18" s="42">
        <v>48.975000000000001</v>
      </c>
      <c r="I18" s="41">
        <v>2</v>
      </c>
      <c r="J18" s="42">
        <v>42.966999999999999</v>
      </c>
      <c r="K18" s="41">
        <v>2</v>
      </c>
      <c r="L18" s="42">
        <v>41.934699999999999</v>
      </c>
    </row>
    <row r="19" spans="1:13" x14ac:dyDescent="0.25">
      <c r="A19" s="41">
        <v>3</v>
      </c>
      <c r="B19" s="42">
        <v>46.796700000000001</v>
      </c>
      <c r="C19" s="41">
        <v>3</v>
      </c>
      <c r="D19" s="42">
        <v>61.041800000000002</v>
      </c>
      <c r="E19" s="41">
        <v>3</v>
      </c>
      <c r="F19" s="42">
        <v>48.3446</v>
      </c>
      <c r="G19" s="41">
        <v>3</v>
      </c>
      <c r="H19" s="42">
        <v>55.240900000000003</v>
      </c>
      <c r="I19" s="41">
        <v>3</v>
      </c>
      <c r="J19" s="42">
        <v>51.141199999999998</v>
      </c>
      <c r="K19" s="41">
        <v>3</v>
      </c>
      <c r="L19" s="42">
        <v>52.197000000000003</v>
      </c>
    </row>
    <row r="20" spans="1:13" x14ac:dyDescent="0.25">
      <c r="A20" s="41">
        <v>4</v>
      </c>
      <c r="B20" s="42">
        <v>48.981400000000001</v>
      </c>
      <c r="C20" s="41">
        <v>4</v>
      </c>
      <c r="D20" s="42">
        <v>50.084499999999998</v>
      </c>
      <c r="E20" s="41">
        <v>4</v>
      </c>
      <c r="F20" s="42">
        <v>46.636000000000003</v>
      </c>
      <c r="G20" s="41">
        <v>4</v>
      </c>
      <c r="H20" s="42">
        <v>60.951300000000003</v>
      </c>
      <c r="I20" s="41">
        <v>4</v>
      </c>
      <c r="J20" s="42">
        <v>45.657800000000002</v>
      </c>
      <c r="K20" s="41">
        <v>4</v>
      </c>
      <c r="L20" s="42">
        <v>58.5974</v>
      </c>
    </row>
    <row r="21" spans="1:13" x14ac:dyDescent="0.25">
      <c r="A21" s="41">
        <v>5</v>
      </c>
      <c r="B21" s="42">
        <v>45.918999999999997</v>
      </c>
      <c r="C21" s="41">
        <v>5</v>
      </c>
      <c r="D21" s="42">
        <v>50.631500000000003</v>
      </c>
      <c r="E21" s="41">
        <v>5</v>
      </c>
      <c r="F21" s="42">
        <v>57.988100000000003</v>
      </c>
      <c r="G21" s="41">
        <v>5</v>
      </c>
      <c r="H21" s="42">
        <v>50.4878</v>
      </c>
      <c r="I21" s="41">
        <v>5</v>
      </c>
      <c r="J21" s="42">
        <v>53.363599999999998</v>
      </c>
      <c r="K21" s="41">
        <v>5</v>
      </c>
      <c r="L21" s="42">
        <v>57.2592</v>
      </c>
    </row>
    <row r="22" spans="1:13" x14ac:dyDescent="0.25">
      <c r="A22" s="41">
        <v>6</v>
      </c>
      <c r="B22" s="42">
        <v>44.81</v>
      </c>
      <c r="C22" s="41">
        <v>6</v>
      </c>
      <c r="D22" s="42">
        <v>49.5715</v>
      </c>
      <c r="E22" s="41">
        <v>6</v>
      </c>
      <c r="F22" s="42">
        <v>57.917200000000001</v>
      </c>
      <c r="G22" s="41">
        <v>6</v>
      </c>
      <c r="H22" s="42">
        <v>62.558599999999998</v>
      </c>
      <c r="I22" s="41">
        <v>6</v>
      </c>
      <c r="J22" s="42">
        <v>51.170999999999999</v>
      </c>
      <c r="K22" s="41">
        <v>6</v>
      </c>
      <c r="L22" s="42">
        <v>53.637700000000002</v>
      </c>
    </row>
    <row r="23" spans="1:13" ht="15.75" thickBot="1" x14ac:dyDescent="0.3">
      <c r="A23" s="43">
        <v>7</v>
      </c>
      <c r="B23" s="44">
        <v>59.941299999999998</v>
      </c>
      <c r="C23" s="43">
        <v>7</v>
      </c>
      <c r="D23" s="44">
        <v>50.1188</v>
      </c>
      <c r="E23" s="43">
        <v>7</v>
      </c>
      <c r="F23" s="44">
        <v>54.342799999999997</v>
      </c>
      <c r="G23" s="43">
        <v>7</v>
      </c>
      <c r="H23" s="44">
        <v>38.240299999999998</v>
      </c>
      <c r="I23" s="43">
        <v>7</v>
      </c>
      <c r="J23" s="44">
        <v>52.144199999999998</v>
      </c>
      <c r="K23" s="43">
        <v>7</v>
      </c>
      <c r="L23" s="44">
        <v>46.533000000000001</v>
      </c>
    </row>
    <row r="26" spans="1:13" ht="15.75" thickBot="1" x14ac:dyDescent="0.3">
      <c r="A26" s="50" t="s">
        <v>35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</row>
    <row r="27" spans="1:13" ht="15.75" thickBot="1" x14ac:dyDescent="0.3">
      <c r="A27" s="53" t="s">
        <v>38</v>
      </c>
      <c r="B27" s="54"/>
      <c r="C27" s="53" t="s">
        <v>39</v>
      </c>
      <c r="D27" s="54"/>
      <c r="E27" s="53" t="s">
        <v>22</v>
      </c>
      <c r="F27" s="54"/>
      <c r="G27" s="53" t="s">
        <v>40</v>
      </c>
      <c r="H27" s="54"/>
      <c r="I27" s="53" t="s">
        <v>41</v>
      </c>
      <c r="J27" s="54"/>
      <c r="K27" s="53" t="s">
        <v>42</v>
      </c>
      <c r="L27" s="54"/>
    </row>
    <row r="28" spans="1:13" ht="15.75" thickBot="1" x14ac:dyDescent="0.3">
      <c r="A28" s="33" t="s">
        <v>0</v>
      </c>
      <c r="B28" s="37" t="s">
        <v>1</v>
      </c>
      <c r="C28" s="38" t="s">
        <v>0</v>
      </c>
      <c r="D28" s="35" t="s">
        <v>1</v>
      </c>
      <c r="E28" s="38" t="s">
        <v>0</v>
      </c>
      <c r="F28" s="35" t="s">
        <v>1</v>
      </c>
      <c r="G28" s="38" t="s">
        <v>0</v>
      </c>
      <c r="H28" s="35" t="s">
        <v>1</v>
      </c>
      <c r="I28" s="38" t="s">
        <v>0</v>
      </c>
      <c r="J28" s="35" t="s">
        <v>1</v>
      </c>
      <c r="K28" s="38" t="s">
        <v>0</v>
      </c>
      <c r="L28" s="31" t="s">
        <v>1</v>
      </c>
      <c r="M28" s="36"/>
    </row>
    <row r="29" spans="1:13" x14ac:dyDescent="0.25">
      <c r="A29" s="41">
        <v>1</v>
      </c>
      <c r="B29" s="42">
        <v>55.994199999999999</v>
      </c>
      <c r="C29" s="41">
        <v>1</v>
      </c>
      <c r="D29" s="42">
        <v>37.129800000000003</v>
      </c>
      <c r="E29" s="41">
        <v>1</v>
      </c>
      <c r="F29" s="42">
        <v>55.402099999999997</v>
      </c>
      <c r="G29" s="41">
        <v>1</v>
      </c>
      <c r="H29" s="42">
        <v>52.404299999999999</v>
      </c>
      <c r="I29" s="41">
        <v>1</v>
      </c>
      <c r="J29" s="42">
        <v>41.366</v>
      </c>
      <c r="K29" s="41">
        <v>1</v>
      </c>
      <c r="L29" s="42">
        <v>46.983400000000003</v>
      </c>
    </row>
    <row r="30" spans="1:13" x14ac:dyDescent="0.25">
      <c r="A30" s="41">
        <v>2</v>
      </c>
      <c r="B30" s="42">
        <v>46.372799999999998</v>
      </c>
      <c r="C30" s="41">
        <v>2</v>
      </c>
      <c r="D30" s="42">
        <v>34.664900000000003</v>
      </c>
      <c r="E30" s="41">
        <v>2</v>
      </c>
      <c r="F30" s="42">
        <v>46.509099999999997</v>
      </c>
      <c r="G30" s="41">
        <v>2</v>
      </c>
      <c r="H30" s="42">
        <v>52.3705</v>
      </c>
      <c r="I30" s="41">
        <v>2</v>
      </c>
      <c r="J30" s="42">
        <v>48.863700000000001</v>
      </c>
      <c r="K30" s="41">
        <v>2</v>
      </c>
      <c r="L30" s="42">
        <v>33.767099999999999</v>
      </c>
    </row>
    <row r="31" spans="1:13" x14ac:dyDescent="0.25">
      <c r="A31" s="41">
        <v>3</v>
      </c>
      <c r="B31" s="42">
        <v>49.349699999999999</v>
      </c>
      <c r="C31" s="41">
        <v>3</v>
      </c>
      <c r="D31" s="42">
        <v>46.966999999999999</v>
      </c>
      <c r="E31" s="41">
        <v>3</v>
      </c>
      <c r="F31" s="42">
        <v>52.870100000000001</v>
      </c>
      <c r="G31" s="41">
        <v>3</v>
      </c>
      <c r="H31" s="42">
        <v>53.967500000000001</v>
      </c>
      <c r="I31" s="41">
        <v>3</v>
      </c>
      <c r="J31" s="42">
        <v>46.765599999999999</v>
      </c>
      <c r="K31" s="41">
        <v>3</v>
      </c>
      <c r="L31" s="42">
        <v>51.419600000000003</v>
      </c>
    </row>
    <row r="32" spans="1:13" x14ac:dyDescent="0.25">
      <c r="A32" s="41">
        <v>4</v>
      </c>
      <c r="B32" s="42">
        <v>50.617899999999999</v>
      </c>
      <c r="C32" s="41">
        <v>4</v>
      </c>
      <c r="D32" s="42">
        <v>45.4758</v>
      </c>
      <c r="E32" s="41">
        <v>4</v>
      </c>
      <c r="F32" s="42">
        <v>44.467399999999998</v>
      </c>
      <c r="G32" s="41">
        <v>4</v>
      </c>
      <c r="H32" s="42">
        <v>53.292700000000004</v>
      </c>
      <c r="I32" s="41">
        <v>4</v>
      </c>
      <c r="J32" s="42">
        <v>44.777700000000003</v>
      </c>
      <c r="K32" s="41">
        <v>4</v>
      </c>
      <c r="L32" s="42">
        <v>52.800699999999999</v>
      </c>
    </row>
    <row r="33" spans="1:12" x14ac:dyDescent="0.25">
      <c r="A33" s="41">
        <v>5</v>
      </c>
      <c r="B33" s="42">
        <v>49.761899999999997</v>
      </c>
      <c r="C33" s="41">
        <v>5</v>
      </c>
      <c r="D33" s="42">
        <v>45.640500000000003</v>
      </c>
      <c r="E33" s="41">
        <v>5</v>
      </c>
      <c r="F33" s="42">
        <v>48.057499999999997</v>
      </c>
      <c r="G33" s="41">
        <v>5</v>
      </c>
      <c r="H33" s="42">
        <v>49.518900000000002</v>
      </c>
      <c r="I33" s="41">
        <v>5</v>
      </c>
      <c r="J33" s="42">
        <v>45.976399999999998</v>
      </c>
      <c r="K33" s="41">
        <v>5</v>
      </c>
      <c r="L33" s="42">
        <v>51.422499999999999</v>
      </c>
    </row>
    <row r="34" spans="1:12" x14ac:dyDescent="0.25">
      <c r="A34" s="41">
        <v>6</v>
      </c>
      <c r="B34" s="42">
        <v>62.116500000000002</v>
      </c>
      <c r="C34" s="41">
        <v>6</v>
      </c>
      <c r="D34" s="42">
        <v>39.954500000000003</v>
      </c>
      <c r="E34" s="41">
        <v>6</v>
      </c>
      <c r="F34" s="42">
        <v>42.616399999999999</v>
      </c>
      <c r="G34" s="41">
        <v>6</v>
      </c>
      <c r="H34" s="42">
        <v>44.4801</v>
      </c>
      <c r="I34" s="41">
        <v>6</v>
      </c>
      <c r="J34" s="42">
        <v>48.820700000000002</v>
      </c>
      <c r="K34" s="41">
        <v>6</v>
      </c>
      <c r="L34" s="42">
        <v>51.390799999999999</v>
      </c>
    </row>
    <row r="35" spans="1:12" ht="15.75" thickBot="1" x14ac:dyDescent="0.3">
      <c r="A35" s="43">
        <v>7</v>
      </c>
      <c r="B35" s="44">
        <v>45.325200000000002</v>
      </c>
      <c r="C35" s="43">
        <v>7</v>
      </c>
      <c r="D35" s="44">
        <v>44.595500000000001</v>
      </c>
      <c r="E35" s="43">
        <v>7</v>
      </c>
      <c r="F35" s="44">
        <v>54.650100000000002</v>
      </c>
      <c r="G35" s="43">
        <v>7</v>
      </c>
      <c r="H35" s="44">
        <v>51.936599999999999</v>
      </c>
      <c r="I35" s="43">
        <v>7</v>
      </c>
      <c r="J35" s="44">
        <v>50.805</v>
      </c>
      <c r="K35" s="43">
        <v>7</v>
      </c>
      <c r="L35" s="44">
        <v>38.075200000000002</v>
      </c>
    </row>
  </sheetData>
  <mergeCells count="22">
    <mergeCell ref="K3:L3"/>
    <mergeCell ref="A3:B3"/>
    <mergeCell ref="C3:D3"/>
    <mergeCell ref="E3:F3"/>
    <mergeCell ref="G3:H3"/>
    <mergeCell ref="I3:J3"/>
    <mergeCell ref="A1:L1"/>
    <mergeCell ref="A2:L2"/>
    <mergeCell ref="A14:L14"/>
    <mergeCell ref="A26:L26"/>
    <mergeCell ref="A27:B27"/>
    <mergeCell ref="C27:D27"/>
    <mergeCell ref="E27:F27"/>
    <mergeCell ref="G27:H27"/>
    <mergeCell ref="I27:J27"/>
    <mergeCell ref="K27:L27"/>
    <mergeCell ref="A15:B15"/>
    <mergeCell ref="C15:D15"/>
    <mergeCell ref="E15:F15"/>
    <mergeCell ref="G15:H15"/>
    <mergeCell ref="I15:J15"/>
    <mergeCell ref="K15:L15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" sqref="C3:C9"/>
    </sheetView>
  </sheetViews>
  <sheetFormatPr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J5" sqref="J5"/>
    </sheetView>
  </sheetViews>
  <sheetFormatPr defaultRowHeight="15" x14ac:dyDescent="0.25"/>
  <cols>
    <col min="3" max="3" width="11.42578125" bestFit="1" customWidth="1"/>
    <col min="4" max="4" width="7.7109375" bestFit="1" customWidth="1"/>
    <col min="5" max="5" width="11.85546875" bestFit="1" customWidth="1"/>
    <col min="6" max="6" width="11.28515625" customWidth="1"/>
    <col min="7" max="7" width="11.85546875" bestFit="1" customWidth="1"/>
    <col min="8" max="8" width="12" customWidth="1"/>
    <col min="9" max="9" width="11.85546875" bestFit="1" customWidth="1"/>
    <col min="10" max="10" width="11.85546875" customWidth="1"/>
  </cols>
  <sheetData>
    <row r="1" spans="1:10" ht="15.75" thickBot="1" x14ac:dyDescent="0.3"/>
    <row r="2" spans="1:10" ht="21" thickTop="1" thickBot="1" x14ac:dyDescent="0.35">
      <c r="C2" s="67" t="s">
        <v>55</v>
      </c>
      <c r="D2" s="68"/>
      <c r="E2" s="62" t="s">
        <v>43</v>
      </c>
      <c r="F2" s="63"/>
      <c r="G2" s="62" t="s">
        <v>44</v>
      </c>
      <c r="H2" s="63"/>
      <c r="I2" s="62" t="s">
        <v>45</v>
      </c>
      <c r="J2" s="63"/>
    </row>
    <row r="3" spans="1:10" ht="65.25" customHeight="1" thickTop="1" thickBot="1" x14ac:dyDescent="0.3">
      <c r="B3" s="5"/>
      <c r="C3" s="29" t="s">
        <v>56</v>
      </c>
      <c r="D3" s="30" t="s">
        <v>58</v>
      </c>
      <c r="E3" s="29" t="s">
        <v>54</v>
      </c>
      <c r="F3" s="29" t="s">
        <v>57</v>
      </c>
      <c r="G3" s="30" t="s">
        <v>54</v>
      </c>
      <c r="H3" s="28" t="s">
        <v>57</v>
      </c>
      <c r="I3" s="28" t="s">
        <v>54</v>
      </c>
      <c r="J3" s="29" t="s">
        <v>57</v>
      </c>
    </row>
    <row r="4" spans="1:10" ht="15.75" thickTop="1" x14ac:dyDescent="0.25">
      <c r="A4" s="6"/>
      <c r="B4" s="64" t="s">
        <v>49</v>
      </c>
      <c r="C4" s="58" t="s">
        <v>46</v>
      </c>
      <c r="D4" s="8">
        <v>20</v>
      </c>
      <c r="E4" s="9">
        <f>AVERAGE(SnBi!B5:B11)</f>
        <v>59.088714285714282</v>
      </c>
      <c r="F4" s="10">
        <f>_xlfn.STDEV.P(SnBi!B5:B11)</f>
        <v>8.0621767726001288</v>
      </c>
      <c r="G4" s="11">
        <f>AVERAGE(SnBi!B17:B23)</f>
        <v>50.314857142857143</v>
      </c>
      <c r="H4" s="10">
        <f>_xlfn.STDEV.P(SnBi!B17:B23)</f>
        <v>2.6840222677685723</v>
      </c>
      <c r="I4" s="11">
        <f>AVERAGE(SnBi!B29:B35)</f>
        <v>45.954957142857147</v>
      </c>
      <c r="J4" s="12">
        <f>_xlfn.STDEV.P(SnBi!B29:B35)</f>
        <v>10.035645572921837</v>
      </c>
    </row>
    <row r="5" spans="1:10" ht="15.75" thickBot="1" x14ac:dyDescent="0.3">
      <c r="A5" s="6"/>
      <c r="B5" s="65"/>
      <c r="C5" s="59"/>
      <c r="D5" s="13">
        <v>65</v>
      </c>
      <c r="E5" s="14">
        <f>AVERAGE(SnBi!D5:D11)</f>
        <v>58.705300000000001</v>
      </c>
      <c r="F5" s="15">
        <f>_xlfn.STDEV.P(SnBi!D5:D11)</f>
        <v>10.199114961603287</v>
      </c>
      <c r="G5" s="16">
        <f>AVERAGE(SnBi!D17:D23)</f>
        <v>61.378028571428572</v>
      </c>
      <c r="H5" s="15">
        <f>_xlfn.STDEV.P(SnBi!D17:D23)</f>
        <v>12.231542658659693</v>
      </c>
      <c r="I5" s="16">
        <f>AVERAGE(SnBi!D29:D35)</f>
        <v>41.503457142857144</v>
      </c>
      <c r="J5" s="17">
        <f>_xlfn.STDEV.P(SnBi!D29:D35)</f>
        <v>12.34769328843675</v>
      </c>
    </row>
    <row r="6" spans="1:10" x14ac:dyDescent="0.25">
      <c r="A6" s="6"/>
      <c r="B6" s="65"/>
      <c r="C6" s="60" t="s">
        <v>47</v>
      </c>
      <c r="D6" s="18">
        <v>20</v>
      </c>
      <c r="E6" s="19">
        <f>AVERAGE(SnBi!F5:F11)</f>
        <v>63.659314285714288</v>
      </c>
      <c r="F6" s="20">
        <f>_xlfn.STDEV.P(SnBi!F5:F11)</f>
        <v>7.1423983853821529</v>
      </c>
      <c r="G6" s="21">
        <f>AVERAGE(SnBi!F17:F23)</f>
        <v>58.702271428571429</v>
      </c>
      <c r="H6" s="20">
        <f>_xlfn.STDEV.P(SnBi!F17:F23)</f>
        <v>11.801100958290096</v>
      </c>
      <c r="I6" s="21">
        <f>AVERAGE(SnBi!F29:F35)</f>
        <v>74.594071428571425</v>
      </c>
      <c r="J6" s="22">
        <f>_xlfn.STDEV.P(SnBi!F29:F35)</f>
        <v>10.479707651690378</v>
      </c>
    </row>
    <row r="7" spans="1:10" ht="15.75" thickBot="1" x14ac:dyDescent="0.3">
      <c r="A7" s="6"/>
      <c r="B7" s="65"/>
      <c r="C7" s="59"/>
      <c r="D7" s="13">
        <v>65</v>
      </c>
      <c r="E7" s="14">
        <f>AVERAGE(SnBi!H5:H11)</f>
        <v>58.719157142857149</v>
      </c>
      <c r="F7" s="15">
        <f>_xlfn.STDEV.P(SnBi!H5:H11)</f>
        <v>8.9806086963376011</v>
      </c>
      <c r="G7" s="16">
        <f>AVERAGE(SnBi!H17:H23)</f>
        <v>60.998885714285713</v>
      </c>
      <c r="H7" s="15">
        <f>_xlfn.STDEV.P(SnBi!H17:H23)</f>
        <v>11.625010092582858</v>
      </c>
      <c r="I7" s="16">
        <f>AVERAGE(SnBi!H29:H35)</f>
        <v>54.723242857142857</v>
      </c>
      <c r="J7" s="17">
        <f>_xlfn.STDEV.P(SnBi!H29:H35)</f>
        <v>5.9253659430951204</v>
      </c>
    </row>
    <row r="8" spans="1:10" x14ac:dyDescent="0.25">
      <c r="A8" s="6"/>
      <c r="B8" s="65"/>
      <c r="C8" s="58" t="s">
        <v>48</v>
      </c>
      <c r="D8" s="8">
        <v>20</v>
      </c>
      <c r="E8" s="9">
        <f>AVERAGE(SnBi!J5:J11)</f>
        <v>69.111314285714286</v>
      </c>
      <c r="F8" s="10">
        <f>_xlfn.STDEV.P(SnBi!J5:J11)</f>
        <v>6.9955913297342196</v>
      </c>
      <c r="G8" s="11">
        <f>AVERAGE(SnBi!J17:J23)</f>
        <v>77.793057142857137</v>
      </c>
      <c r="H8" s="10">
        <f>_xlfn.STDEV.P(SnBi!J17:J23)</f>
        <v>11.680441455803392</v>
      </c>
      <c r="I8" s="11">
        <f>AVERAGE(SnBi!J29:J35)</f>
        <v>60.918342857142861</v>
      </c>
      <c r="J8" s="12">
        <f>_xlfn.STDEV.P(SnBi!J29:J35)</f>
        <v>9.6846122817675706</v>
      </c>
    </row>
    <row r="9" spans="1:10" ht="15.75" thickBot="1" x14ac:dyDescent="0.3">
      <c r="A9" s="6"/>
      <c r="B9" s="66"/>
      <c r="C9" s="61"/>
      <c r="D9" s="23">
        <v>65</v>
      </c>
      <c r="E9" s="24">
        <f>AVERAGE(SnBi!L5:L11)</f>
        <v>57.365814285714286</v>
      </c>
      <c r="F9" s="25">
        <f>_xlfn.STDEV.P(SnBi!L5:L11)</f>
        <v>6.8141698315094708</v>
      </c>
      <c r="G9" s="26">
        <f>AVERAGE(SnBi!L17:L23)</f>
        <v>57.256142857142855</v>
      </c>
      <c r="H9" s="25">
        <f>_xlfn.STDEV.P(SnBi!L17:L23)</f>
        <v>8.4312344557699976</v>
      </c>
      <c r="I9" s="26">
        <f>AVERAGE(SnBi!L29:L34)</f>
        <v>41.963266666666669</v>
      </c>
      <c r="J9" s="27">
        <f>_xlfn.STDEV.P(SnBi!L29:L34)</f>
        <v>3.28892409949245</v>
      </c>
    </row>
    <row r="10" spans="1:10" ht="15.75" thickTop="1" x14ac:dyDescent="0.25">
      <c r="B10" s="55" t="s">
        <v>50</v>
      </c>
      <c r="C10" s="58" t="s">
        <v>51</v>
      </c>
      <c r="D10" s="8">
        <v>20</v>
      </c>
      <c r="E10" s="9">
        <f>AVERAGE(SnCu!B5:B11)</f>
        <v>48.770242857142861</v>
      </c>
      <c r="F10" s="10">
        <f>_xlfn.STDEV.P(SnCu!B5:B11)</f>
        <v>5.7050577049434388</v>
      </c>
      <c r="G10" s="11">
        <f>AVERAGE(SnCu!B17:B23)</f>
        <v>47.057900000000004</v>
      </c>
      <c r="H10" s="10">
        <f>_xlfn.STDEV.P(SnCu!B17:B23)</f>
        <v>6.5861425011697072</v>
      </c>
      <c r="I10" s="11">
        <f>AVERAGE(SnCu!B29:B35)</f>
        <v>51.362599999999993</v>
      </c>
      <c r="J10" s="10">
        <f>_xlfn.STDEV.P(SnCu!B29:B35)</f>
        <v>5.419738680574449</v>
      </c>
    </row>
    <row r="11" spans="1:10" ht="15.75" thickBot="1" x14ac:dyDescent="0.3">
      <c r="B11" s="56"/>
      <c r="C11" s="59"/>
      <c r="D11" s="13">
        <v>65</v>
      </c>
      <c r="E11" s="14">
        <f>AVERAGE(SnCu!D5:D11)</f>
        <v>47.224971428571429</v>
      </c>
      <c r="F11" s="15">
        <f>_xlfn.STDEV.P(SnCu!D5:D11)</f>
        <v>5.4010550949961491</v>
      </c>
      <c r="G11" s="16">
        <f>AVERAGE(SnCu!D17:D23)</f>
        <v>52.790885714285714</v>
      </c>
      <c r="H11" s="15">
        <f>_xlfn.STDEV.P(SnCu!D17:D23)</f>
        <v>4.1096319297921742</v>
      </c>
      <c r="I11" s="16">
        <f>AVERAGE(SnCu!D29:D35)</f>
        <v>42.061142857142855</v>
      </c>
      <c r="J11" s="15">
        <f>_xlfn.STDEV.P(SnCu!D29:D35)</f>
        <v>4.4468701079225079</v>
      </c>
    </row>
    <row r="12" spans="1:10" x14ac:dyDescent="0.25">
      <c r="B12" s="56"/>
      <c r="C12" s="60" t="s">
        <v>52</v>
      </c>
      <c r="D12" s="18">
        <v>20</v>
      </c>
      <c r="E12" s="19">
        <f>AVERAGE(SnCu!F5:F11)</f>
        <v>49.418128571428561</v>
      </c>
      <c r="F12" s="20">
        <f>_xlfn.STDEV.P(SnCu!F5:F11)</f>
        <v>4.0601488624061499</v>
      </c>
      <c r="G12" s="21">
        <f>AVERAGE(SnCu!F17:F23)</f>
        <v>51.829071428571424</v>
      </c>
      <c r="H12" s="20">
        <f>_xlfn.STDEV.P(SnCu!F17:F23)</f>
        <v>4.6277425600438074</v>
      </c>
      <c r="I12" s="21">
        <f>AVERAGE(SnCu!F29:F35)</f>
        <v>49.224671428571426</v>
      </c>
      <c r="J12" s="20">
        <f>_xlfn.STDEV.P(SnCu!F29:F35)</f>
        <v>4.7196027141258066</v>
      </c>
    </row>
    <row r="13" spans="1:10" ht="15.75" thickBot="1" x14ac:dyDescent="0.3">
      <c r="B13" s="56"/>
      <c r="C13" s="59"/>
      <c r="D13" s="13">
        <v>65</v>
      </c>
      <c r="E13" s="14">
        <f>AVERAGE(SnCu!H5:H11)</f>
        <v>51.17218571428571</v>
      </c>
      <c r="F13" s="15">
        <f>_xlfn.STDEV.P(SnCu!H5:H11)</f>
        <v>7.6199709554056225</v>
      </c>
      <c r="G13" s="16">
        <f>AVERAGE(SnCu!H17:H23)</f>
        <v>52.854100000000003</v>
      </c>
      <c r="H13" s="15">
        <f>_xlfn.STDEV.P(SnCu!H17:H23)</f>
        <v>7.5602207428090287</v>
      </c>
      <c r="I13" s="16">
        <f>AVERAGE(SnCu!H29:H35)</f>
        <v>51.138657142857141</v>
      </c>
      <c r="J13" s="15">
        <f>_xlfn.STDEV.P(SnCu!H29:H35)</f>
        <v>3.00851768049941</v>
      </c>
    </row>
    <row r="14" spans="1:10" x14ac:dyDescent="0.25">
      <c r="B14" s="56"/>
      <c r="C14" s="58" t="s">
        <v>53</v>
      </c>
      <c r="D14" s="8">
        <v>20</v>
      </c>
      <c r="E14" s="9">
        <f>AVERAGE(SnCu!J5:J11)</f>
        <v>52.663028571428576</v>
      </c>
      <c r="F14" s="10">
        <f>_xlfn.STDEV.P(SnCu!J5:J11)</f>
        <v>7.2664431898014419</v>
      </c>
      <c r="G14" s="11">
        <f>AVERAGE(SnCu!J17:J23)</f>
        <v>49.544800000000002</v>
      </c>
      <c r="H14" s="10">
        <f>_xlfn.STDEV.P(SnCu!J17:J23)</f>
        <v>3.4966990768846138</v>
      </c>
      <c r="I14" s="11">
        <f>AVERAGE(SnCu!J29:J35)</f>
        <v>46.767871428571432</v>
      </c>
      <c r="J14" s="12">
        <f>_xlfn.STDEV.P(SnCu!J29:J35)</f>
        <v>2.8951298780214065</v>
      </c>
    </row>
    <row r="15" spans="1:10" ht="15.75" thickBot="1" x14ac:dyDescent="0.3">
      <c r="B15" s="57"/>
      <c r="C15" s="61"/>
      <c r="D15" s="23">
        <v>65</v>
      </c>
      <c r="E15" s="24">
        <f>AVERAGE(SnCu!L5:L11)</f>
        <v>38.668757142857139</v>
      </c>
      <c r="F15" s="25">
        <f>_xlfn.STDEV.P(SnCu!L5:L11)</f>
        <v>9.334874515777182</v>
      </c>
      <c r="G15" s="26">
        <f>AVERAGE(SnCu!L17:L23)</f>
        <v>52.990471428571432</v>
      </c>
      <c r="H15" s="25">
        <f>_xlfn.STDEV.P(SnCu!L17:L23)</f>
        <v>6.2703975690118314</v>
      </c>
      <c r="I15" s="26">
        <f>AVERAGE(SnCu!L29:L35)</f>
        <v>46.551328571428577</v>
      </c>
      <c r="J15" s="27">
        <f>_xlfn.STDEV.P(SnCu!L29:L35)</f>
        <v>7.024156748518311</v>
      </c>
    </row>
    <row r="16" spans="1:10" ht="15.75" thickTop="1" x14ac:dyDescent="0.25">
      <c r="B16" s="4"/>
    </row>
    <row r="17" spans="2:5" x14ac:dyDescent="0.25">
      <c r="B17" s="4"/>
    </row>
    <row r="20" spans="2:5" x14ac:dyDescent="0.25">
      <c r="E20" s="7"/>
    </row>
    <row r="21" spans="2:5" x14ac:dyDescent="0.25">
      <c r="E21" s="7"/>
    </row>
  </sheetData>
  <mergeCells count="12">
    <mergeCell ref="E2:F2"/>
    <mergeCell ref="G2:H2"/>
    <mergeCell ref="I2:J2"/>
    <mergeCell ref="B4:B9"/>
    <mergeCell ref="C2:D2"/>
    <mergeCell ref="B10:B15"/>
    <mergeCell ref="C4:C5"/>
    <mergeCell ref="C6:C7"/>
    <mergeCell ref="C8:C9"/>
    <mergeCell ref="C10:C11"/>
    <mergeCell ref="C12:C13"/>
    <mergeCell ref="C14:C15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SnBi</vt:lpstr>
      <vt:lpstr>SnCu</vt:lpstr>
      <vt:lpstr>List2</vt:lpstr>
      <vt:lpstr>Směrodatné odchylky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2016-05-23T21:12:31Z</dcterms:modified>
</cp:coreProperties>
</file>